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15" windowWidth="20955" windowHeight="9720"/>
  </bookViews>
  <sheets>
    <sheet name="Годовой отчет за 2023 год" sheetId="1" r:id="rId1"/>
  </sheets>
  <calcPr calcId="124519"/>
</workbook>
</file>

<file path=xl/calcChain.xml><?xml version="1.0" encoding="utf-8"?>
<calcChain xmlns="http://schemas.openxmlformats.org/spreadsheetml/2006/main">
  <c r="C300" i="1"/>
  <c r="C299"/>
  <c r="C298"/>
  <c r="C297"/>
  <c r="C296"/>
  <c r="C226"/>
  <c r="C225"/>
  <c r="C224"/>
  <c r="C223"/>
  <c r="C222"/>
  <c r="C173"/>
  <c r="C172"/>
  <c r="C171"/>
  <c r="C170"/>
  <c r="C169"/>
  <c r="C88"/>
  <c r="C81"/>
  <c r="C295" s="1"/>
  <c r="C80"/>
  <c r="C220" s="1"/>
  <c r="E60"/>
  <c r="D60"/>
  <c r="E59"/>
  <c r="E64" s="1"/>
  <c r="D59"/>
  <c r="D64" s="1"/>
  <c r="C167" l="1"/>
  <c r="C294"/>
  <c r="C221"/>
  <c r="C168"/>
</calcChain>
</file>

<file path=xl/comments1.xml><?xml version="1.0" encoding="utf-8"?>
<comments xmlns="http://schemas.openxmlformats.org/spreadsheetml/2006/main">
  <authors>
    <author>tc={00E300D2-002C-4BBC-B5EC-0014004D009C}</author>
    <author>tc={00C500A6-002F-46A1-8200-00BD00AA0096}</author>
    <author>tc={00E500BE-00C7-486C-9F70-001300DB0011}</author>
    <author>tc={0031008B-0038-4095-B8E9-00F6007B00CF}</author>
    <author>tc={00610025-00D1-41CB-B095-00FE009F0085}</author>
    <author>tc={002300E2-0047-4A12-BDF1-00A100E2007B}</author>
    <author>tc={008C0074-0068-4EBD-B8FF-00A900F60022}</author>
    <author>tc={002700A9-00FC-44A2-94DE-0071006A00E3}</author>
    <author>tc={00F400C8-008D-4B79-9D24-006800A8009B}</author>
    <author>tc={00D200A5-00F4-4DB0-90DB-001100690070}</author>
    <author>tc={009A0033-00D4-41B6-9582-0060004E00EA}</author>
    <author>tc={003B0007-00BC-40A0-AE3E-001200A4003E}</author>
    <author>tc={006D00D1-006A-43FD-862A-00A200700064}</author>
    <author>tc={00C10055-0094-4FD7-B311-00EF00E300D3}</author>
    <author>tc={00C80033-009B-488A-9C5F-006800B500E3}</author>
    <author>tc={0066001C-00B0-4102-A41B-00A900460040}</author>
    <author>tc={00FB008B-0014-4D28-8CD7-004300BE0020}</author>
    <author>tc={00F2008F-00D3-480F-8396-007E007B00F7}</author>
    <author>tc={00D300DB-00BF-4193-9CCB-008C00F70088}</author>
  </authors>
  <commentList>
    <comment ref="C2" authorId="0">
      <text>
        <r>
          <rPr>
            <b/>
            <sz val="9"/>
            <rFont val="Tahoma"/>
          </rPr>
          <t xml:space="preserve"> :</t>
        </r>
        <r>
          <rPr>
            <sz val="9"/>
            <rFont val="Tahoma"/>
          </rPr>
          <t>Указывается только само наименование ОАО без слов "ОАО" или "Открытое акционерное общество"</t>
        </r>
      </text>
    </comment>
    <comment ref="D15" authorId="1">
      <text>
        <r>
          <rPr>
            <b/>
            <sz val="9"/>
            <rFont val="Tahoma"/>
          </rPr>
          <t xml:space="preserve"> :</t>
        </r>
        <r>
          <rPr>
            <sz val="9"/>
            <rFont val="Tahoma"/>
          </rPr>
          <t>За 2023 год</t>
        </r>
      </text>
    </comment>
    <comment ref="E15" authorId="2">
      <text>
        <r>
          <rPr>
            <b/>
            <sz val="9"/>
            <rFont val="Tahoma"/>
          </rPr>
          <t xml:space="preserve"> :</t>
        </r>
        <r>
          <rPr>
            <sz val="9"/>
            <rFont val="Tahoma"/>
          </rPr>
          <t>За 2022 год</t>
        </r>
      </text>
    </comment>
    <comment ref="D16" authorId="3">
      <text>
        <r>
          <rPr>
            <b/>
            <sz val="9"/>
            <rFont val="Tahoma"/>
          </rPr>
          <t xml:space="preserve"> :</t>
        </r>
        <r>
          <rPr>
            <sz val="9"/>
            <rFont val="Tahoma"/>
          </rPr>
          <t xml:space="preserve">       Заполняется на основании данных реестра акционеров, сформированного на последнюю дату отчетного периода, и включает как общее количество акционеров, так и информацию о количестве юридических и физических лиц, входящих в состав акционеров, на конец отчетного периода. При этом суммарное значение количества юридических и физических лиц, являющихся акционерами общества, должно соответствовать общему количеству акционеров.Эмитент, на счете «депо» которого учитываются акции собственной эмиссии, не является акционером.В случае, если акции эмитента принадлежат нескольким республиканским органам государственного управления и местным исполнительным и распорядительным органам, их следует отражать как одного акционера (государство), который включается в количество акционеров - юридических лиц.В случае передачи ценных бумаг эмитента в доверительное управление количество акционеров остается неизменным. При этом доверительный управляющий не является акционером. </t>
        </r>
      </text>
    </comment>
    <comment ref="D21" authorId="4">
      <text>
        <r>
          <rPr>
            <b/>
            <sz val="9"/>
            <rFont val="Tahoma"/>
          </rPr>
          <t xml:space="preserve"> :</t>
        </r>
        <r>
          <rPr>
            <sz val="9"/>
            <rFont val="Tahoma"/>
          </rPr>
          <t>отражается сумма, начисленная на выплату дивидендов на акции в данном отчетном периоде (в том числе начисленная, но не выплаченная в данном отчетном периоде), часть суммы чистой прибыли, которая должна быть выплачена акционерам на основании решения общего собрания акционеров о выплате промежуточных, годовых дивидендов.</t>
        </r>
      </text>
    </comment>
    <comment ref="D22" authorId="5">
      <text>
        <r>
          <rPr>
            <b/>
            <sz val="9"/>
            <rFont val="Tahoma"/>
          </rPr>
          <t xml:space="preserve"> :</t>
        </r>
        <r>
          <rPr>
            <sz val="9"/>
            <rFont val="Tahoma"/>
          </rPr>
          <t>отражается сумма, направленная на выплату дивидендов (отраженная по кредиту счетов бухгалтерского учета 50 «Касса», 51 «Расчетные счета», 52 «Валютные счета», 55 «Специальные счета в банках»), а также сумма начисленного налога с доходов в виде дивидендов</t>
        </r>
      </text>
    </comment>
    <comment ref="D23" authorId="6">
      <text>
        <r>
          <rPr>
            <b/>
            <sz val="9"/>
            <rFont val="Tahoma"/>
          </rPr>
          <t xml:space="preserve"> :</t>
        </r>
        <r>
          <rPr>
            <sz val="9"/>
            <rFont val="Tahoma"/>
          </rPr>
          <t>отражается размер дивидендов, приходящихся на одну простую (обыкновенную) акцию (отношение суммы, начисленной на выплату дивидендов на простые (обыкновенные) акции в данном отчетном периоде (в том числе начисленной, но не выплаченной в данном отчетном периоде), к количеству простых акций, на которые начислялись дивиденды).</t>
        </r>
      </text>
    </comment>
    <comment ref="D24" authorId="7">
      <text>
        <r>
          <rPr>
            <b/>
            <sz val="9"/>
            <rFont val="Tahoma"/>
          </rPr>
          <t xml:space="preserve"> :</t>
        </r>
        <r>
          <rPr>
            <sz val="9"/>
            <rFont val="Tahoma"/>
          </rPr>
          <t>отражается размер дивидендов, приходящихся на одну привилегированную акцию определенного типа (отношение суммы, начисленной на выплату дивидендов на привилегированные акции данного типа в данном отчетном периоде (в том числе начисленной, но не выплаченной в данном отчетном периоде), к количеству привилегированных акций данного типа, на которые начислялись дивиденды)</t>
        </r>
      </text>
    </comment>
    <comment ref="D26" authorId="6">
      <text>
        <r>
          <rPr>
            <b/>
            <sz val="9"/>
            <rFont val="Tahoma"/>
          </rPr>
          <t xml:space="preserve"> :</t>
        </r>
        <r>
          <rPr>
            <sz val="9"/>
            <rFont val="Tahoma"/>
          </rPr>
          <t>отражается размер дивидендов, приходящихся на одну простую (обыкновенную) акцию (отношение суммы, начисленной на выплату дивидендов на простые (обыкновенные) акции в данном отчетном периоде (в том числе начисленной, но не выплаченной в данном отчетном периоде), к количеству простых акций, на которые начислялись дивиденды).</t>
        </r>
      </text>
    </comment>
    <comment ref="D32" authorId="8">
      <text>
        <r>
          <rPr>
            <b/>
            <sz val="9"/>
            <rFont val="Tahoma"/>
          </rPr>
          <t xml:space="preserve"> :</t>
        </r>
        <r>
          <rPr>
            <sz val="9"/>
            <rFont val="Tahoma"/>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text>
    </comment>
    <comment ref="E32" authorId="9">
      <text>
        <r>
          <rPr>
            <b/>
            <sz val="9"/>
            <rFont val="Tahoma"/>
          </rPr>
          <t xml:space="preserve"> :</t>
        </r>
        <r>
          <rPr>
            <sz val="9"/>
            <rFont val="Tahoma"/>
          </rPr>
          <t>Отражается отношение стоимости чистых активов организации, рассчитанной в соответствии с Инструкцией о порядке расчета стоимости чистых активов, к количеству акций, эмитированных открытым акционерным обществом</t>
        </r>
      </text>
    </comment>
    <comment ref="D33" authorId="10">
      <text>
        <r>
          <rPr>
            <b/>
            <sz val="9"/>
            <rFont val="Tahoma"/>
          </rPr>
          <t xml:space="preserve"> :</t>
        </r>
        <r>
          <rPr>
            <sz val="9"/>
            <rFont val="Tahoma"/>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 НЕ УКАЗЫВАЙТЕ КОЛИЧЕСТВО ВЫПУЩЕННЫХ ОБЩЕСТВОМ АКЦИЙ</t>
        </r>
      </text>
    </comment>
    <comment ref="E33" authorId="11">
      <text>
        <r>
          <rPr>
            <b/>
            <sz val="9"/>
            <rFont val="Tahoma"/>
          </rPr>
          <t xml:space="preserve"> :</t>
        </r>
        <r>
          <rPr>
            <sz val="9"/>
            <rFont val="Tahoma"/>
          </rPr>
          <t>отражается количество акций собственной эмиссии, учитываемых по состоянию на последнюю дату отчетного периода на счете «депо» открытого акционерного общества, за исключением акций к размещению НЕ УКАЗЫВАЙТЕ КОЛИЧЕСТВО ВЫПУЩЕННЫХ ОБЩЕСТВОМ АКЦИЙ</t>
        </r>
      </text>
    </comment>
    <comment ref="E37" authorId="12">
      <text>
        <r>
          <rPr>
            <b/>
            <sz val="9"/>
            <rFont val="Tahoma"/>
          </rPr>
          <t xml:space="preserve"> :</t>
        </r>
        <r>
          <rPr>
            <sz val="9"/>
            <rFont val="Tahoma"/>
          </rPr>
          <t>указывается срок, по истечении которого акции подлежат реализации, в соответствии с уставом общества либо, если такой срок уставом не определен, в соответствии с частью шестой статьи 77 Закона Республики Беларусь «О хозяйственных обществах».</t>
        </r>
      </text>
    </comment>
    <comment ref="D69" authorId="13">
      <text>
        <r>
          <rPr>
            <b/>
            <sz val="9"/>
            <rFont val="Tahoma"/>
          </rPr>
          <t xml:space="preserve"> :</t>
        </r>
        <r>
          <rPr>
            <sz val="9"/>
            <rFont val="Tahoma"/>
          </rPr>
          <t>Дата указанная в заключении аудитором.</t>
        </r>
      </text>
    </comment>
    <comment ref="D70" authorId="14">
      <text>
        <r>
          <rPr>
            <b/>
            <sz val="9"/>
            <rFont val="Tahoma"/>
          </rPr>
          <t xml:space="preserve"> :</t>
        </r>
        <r>
          <rPr>
            <sz val="9"/>
            <rFont val="Tahoma"/>
          </rPr>
          <t xml:space="preserve">Пример: Общество с дополнительной ответственностью "ПриватКонсалт", 220004, г. Минск, ул. Короля д.51 пом 36, зарегистрирован Минским ГИК 12.07.2007 г. No 190846719 </t>
        </r>
      </text>
    </comment>
    <comment ref="B73" authorId="15">
      <text>
        <r>
          <rPr>
            <b/>
            <sz val="9"/>
            <rFont val="Tahoma"/>
          </rPr>
          <t xml:space="preserve"> :</t>
        </r>
        <r>
          <rPr>
            <sz val="9"/>
            <rFont val="Tahoma"/>
          </rPr>
          <t>Из заключения аудитора - полный текст его мнения.</t>
        </r>
      </text>
    </comment>
    <comment ref="D75" authorId="16">
      <text>
        <r>
          <rPr>
            <b/>
            <sz val="9"/>
            <rFont val="Tahoma"/>
          </rPr>
          <t xml:space="preserve"> :</t>
        </r>
        <r>
          <rPr>
            <sz val="9"/>
            <rFont val="Tahoma"/>
          </rPr>
          <t xml:space="preserve">Указывается дата отправки заявки для раскрытиие аудитоского заключения на ЕПФР через Личный кабинет </t>
        </r>
      </text>
    </comment>
    <comment ref="B77" authorId="17">
      <text>
        <r>
          <rPr>
            <b/>
            <sz val="9"/>
            <rFont val="Tahoma"/>
          </rPr>
          <t xml:space="preserve"> :</t>
        </r>
        <r>
          <rPr>
            <sz val="9"/>
            <rFont val="Tahoma"/>
          </rPr>
          <t xml:space="preserve">Указывается: Применяется - если СВОД одобрен эмитентом и указывается кем и когда + какие локальные акта утверждены и применяются.Не применяется - если СВОД не одобрен эмитентом.Можно указаать информацию о следующих документах эмтиента:"ПОЛОЖЕНИЕ о порядке учета аффилированных лиц" (когда и кем утверждено)"Регламент работы акционерного общества с реестром владельцев ценных бумаг."(когда и кем утвержден)Отражаются сведения о применении эмитентом свода правил корпоративного поведения, рекомендованного для применения приказом Министерства финансов Республики Беларусь от 18 августа 2007 г. № 293 «О применении Свода правил корпоративного поведения» </t>
        </r>
      </text>
    </comment>
    <comment ref="C78" authorId="18">
      <text>
        <r>
          <rPr>
            <b/>
            <sz val="9"/>
            <rFont val="Tahoma"/>
          </rPr>
          <t xml:space="preserve"> :</t>
        </r>
        <r>
          <rPr>
            <sz val="9"/>
            <rFont val="Tahoma"/>
          </rPr>
          <t>указывается адрес официального сайта (например: www.abcd.by)или адрес страницы в Вашем личном кабинете вида:***.epfr.by</t>
        </r>
      </text>
    </comment>
  </commentList>
</comments>
</file>

<file path=xl/sharedStrings.xml><?xml version="1.0" encoding="utf-8"?>
<sst xmlns="http://schemas.openxmlformats.org/spreadsheetml/2006/main" count="531" uniqueCount="379">
  <si>
    <t>Годовой отчет за 2023 год</t>
  </si>
  <si>
    <t>Открытое акционерное общество</t>
  </si>
  <si>
    <t>Учетный номер плательщика</t>
  </si>
  <si>
    <t>Информация об открытом акционерном обществе и его деятельности</t>
  </si>
  <si>
    <t>по состоянию на 01 января 2024 г.</t>
  </si>
  <si>
    <t>4. Доля государства в уставном фонде эмитента (всего в %) :</t>
  </si>
  <si>
    <t>Вид собственности</t>
  </si>
  <si>
    <t>Количество акций ,шт.</t>
  </si>
  <si>
    <t>Доля в уставном фонде, %</t>
  </si>
  <si>
    <t>Республиканская</t>
  </si>
  <si>
    <t>Коммунальная - всего:</t>
  </si>
  <si>
    <t>в том числе:</t>
  </si>
  <si>
    <t>х</t>
  </si>
  <si>
    <t xml:space="preserve">областная </t>
  </si>
  <si>
    <t>районная</t>
  </si>
  <si>
    <t>городская</t>
  </si>
  <si>
    <t>5-6. Информация о дивидендах и акциях:</t>
  </si>
  <si>
    <t>Показатель</t>
  </si>
  <si>
    <t>Единица измерения</t>
  </si>
  <si>
    <t>За отчетный период</t>
  </si>
  <si>
    <t>За аналогичный период прошлого года</t>
  </si>
  <si>
    <t>Количество акционеров, всего</t>
  </si>
  <si>
    <t>лиц</t>
  </si>
  <si>
    <t>в том числе: юридических лиц</t>
  </si>
  <si>
    <t xml:space="preserve">       из них нерезидентов Республики Беларусь</t>
  </si>
  <si>
    <t>в том числе: физических лиц</t>
  </si>
  <si>
    <t>Начислено на выплату дивидендов в данном отчетном периоде</t>
  </si>
  <si>
    <t>тысяч рублей</t>
  </si>
  <si>
    <t>Фактически выплаченные дивиденды в данном отчетном периоде</t>
  </si>
  <si>
    <t>Дивиденды, приходящиеся на одну простую (обыкновенную) акцию (включая налоги)</t>
  </si>
  <si>
    <t>рублей</t>
  </si>
  <si>
    <t>Дивиденды, приходящиеся на одну привилегированную акцию (включая налоги) первого типа ___________</t>
  </si>
  <si>
    <t>Дивиденды, приходящиеся на одну привилегированную акцию (включая налоги) второго типа ___________</t>
  </si>
  <si>
    <t>Дивиденды, фактически выплаченные на одну простую (обыкновенную) акцию (включая налоги)</t>
  </si>
  <si>
    <t>Дивиденды, фактически выплаченные на одну привилегированную акцию (включая налоги) первого типа ___________</t>
  </si>
  <si>
    <t>Дивиденды, фактически выплаченные на одну привилегированную акцию (включая налоги) второго типа ___________</t>
  </si>
  <si>
    <t>Период, за который выплачивались дивиденды</t>
  </si>
  <si>
    <t>первый квартал, полугодие, девять месяцев, год</t>
  </si>
  <si>
    <t>Х</t>
  </si>
  <si>
    <t>Дата (даты) принятия решений о выплате дивидендов</t>
  </si>
  <si>
    <t>число, месяц, год</t>
  </si>
  <si>
    <t>Срок (сроки) выплаты дивидендов</t>
  </si>
  <si>
    <t>Обеспеченность акции имуществом общества</t>
  </si>
  <si>
    <t>Количество акций, находящихся на балансе общества, - всего</t>
  </si>
  <si>
    <t>штук</t>
  </si>
  <si>
    <t>поступившие в распоряжение общества:</t>
  </si>
  <si>
    <t>дата зачисления акций на счет «депо» общества</t>
  </si>
  <si>
    <t>количество акций, штук</t>
  </si>
  <si>
    <t>Срок реализации акций, поступивших в распоряжение общества</t>
  </si>
  <si>
    <t>приобретенные в целях сокращения общего количества акций:</t>
  </si>
  <si>
    <t>7. Отдельные показатели деятельности открытого акционерного общества:</t>
  </si>
  <si>
    <t>Наименование показателя</t>
  </si>
  <si>
    <t xml:space="preserve">Выручка от реализации продукции, товаров, работ,услуг </t>
  </si>
  <si>
    <t>Себестоимость реализованной продукции, товаров, работ, услуг, управленческие расходы; расходы на реализацию</t>
  </si>
  <si>
    <t>Прибыль (убыток) до налогообложения - всего (Прибыль (убыток) отчетного периода)</t>
  </si>
  <si>
    <t>в том числе: прибыль (убыток) от реализации продукции, товаров, работ, услуг</t>
  </si>
  <si>
    <t>прочие доходы и расходы по текущей деятельности</t>
  </si>
  <si>
    <t>прибыль (убыток) от инвестиционной и финансовой деятельности</t>
  </si>
  <si>
    <t>Налог на прибыль; изменение отложенных налоговых активов; изменение отложенных налоговых обязательств; прочие налоги и сборы, исчисляемые из прибыли (дохода); прочие платежи, исчисляемые из прибыли (дохода)</t>
  </si>
  <si>
    <t>Чистая прибыль (убыток)</t>
  </si>
  <si>
    <t>Нераспределенная прибыль (непокрытый убыток)</t>
  </si>
  <si>
    <t xml:space="preserve">Долгосрочная дебиторская задолженность </t>
  </si>
  <si>
    <t>Долгосрочные обязательства</t>
  </si>
  <si>
    <t xml:space="preserve">10. Дата проведения годового общего собрания акционеров, на котором утверждены годовой отчет, бухгалтерский баланс, отчет о прибылях и убытках за отчетный 2023 год: </t>
  </si>
  <si>
    <t>Аудиторское заключение по бухгалтерской и (или) финансовой отчетности подготовлено:</t>
  </si>
  <si>
    <t>Аудит проведен (наименование аудиторской организации (для индивидуального предпринимателя - фамилия, собственное имя, отчество (если таковое имеется)); местонахождение аудиторской организации (для индивидуального предпринимателя - место жительства); дата государственной регистрации, регистрационный номер в ЕГР:</t>
  </si>
  <si>
    <t>Период, за который проводился аудит:</t>
  </si>
  <si>
    <t>с 01 января 2023 года                 по 31 декабря 2023 года</t>
  </si>
  <si>
    <t>Аудиторское мнение о достоверности бухгалтерской и (или) финансовой отчетности, а в случае выявленных нарушений в бухгалтерской и (или) финансовой отчетности - сведения о данных нарушениях:</t>
  </si>
  <si>
    <t>Дата и источник опубликования аудиторского заключения по бухгалтерской (финансовой) отчетности в полном объеме:</t>
  </si>
  <si>
    <t>ЕПФР, официальный сайт открытого акционерного общества в глобальной компьютерной сети Интернет</t>
  </si>
  <si>
    <t xml:space="preserve">13. Сведения о применении открытым акционерным обществом Свода правил корпоративного поведения (только в составе годового отчета): </t>
  </si>
  <si>
    <t>14. Адрес официального сайта открытого акционерного общества в глобальной компьютерной сети Интернет:</t>
  </si>
  <si>
    <t>Бухгалтерский баланс на  31 декабря 2023 года</t>
  </si>
  <si>
    <t>Организация</t>
  </si>
  <si>
    <t>Вид экономической деятельности</t>
  </si>
  <si>
    <t>Организационно-правовая форма</t>
  </si>
  <si>
    <t>Орган управления</t>
  </si>
  <si>
    <t>Общее собрание акционеров, наблюдательный совет, директор</t>
  </si>
  <si>
    <t>тыс.руб</t>
  </si>
  <si>
    <t>Адрес</t>
  </si>
  <si>
    <t>Дата утверждения</t>
  </si>
  <si>
    <t>Дата отправки</t>
  </si>
  <si>
    <t>Дата принятия</t>
  </si>
  <si>
    <t>Активы</t>
  </si>
  <si>
    <t>Код строки</t>
  </si>
  <si>
    <t>На 31 декабря 2023 г.</t>
  </si>
  <si>
    <t>На 31 декабря 2022 г.</t>
  </si>
  <si>
    <t>I. ДОЛГОСРОЧНЫЕ АКТИВЫ</t>
  </si>
  <si>
    <t>Основные средства</t>
  </si>
  <si>
    <t>Нематериальные активы</t>
  </si>
  <si>
    <t>Доходные вложения в материальные активы</t>
  </si>
  <si>
    <t>в том числе:                                                                            инвестиционная недвижимость</t>
  </si>
  <si>
    <t>предметы финансовой аренды (лизинга)</t>
  </si>
  <si>
    <t>прочие доходные вложения в материальные активы</t>
  </si>
  <si>
    <t>Вложения в долгосрочные активы</t>
  </si>
  <si>
    <t>Долгосрочные финансовые вложения</t>
  </si>
  <si>
    <t>Отложенные налоговые активы</t>
  </si>
  <si>
    <t>Долгосрочная дебиторская задолженность</t>
  </si>
  <si>
    <t>Прочие долгосрочные активы</t>
  </si>
  <si>
    <t xml:space="preserve">Итого по разделу I  </t>
  </si>
  <si>
    <t>II. КРАТКОСРОЧНЫЕ АКТИВЫ</t>
  </si>
  <si>
    <t>Запасы</t>
  </si>
  <si>
    <t xml:space="preserve">в том числе: </t>
  </si>
  <si>
    <t>материалы</t>
  </si>
  <si>
    <t>животные на выращивании и откорме</t>
  </si>
  <si>
    <t>незавершенное производство</t>
  </si>
  <si>
    <t>готовая продукция и товары</t>
  </si>
  <si>
    <t>товары отгруженные</t>
  </si>
  <si>
    <t>прочие запасы</t>
  </si>
  <si>
    <t>Долгосрочные активы, предназначенные для реализации</t>
  </si>
  <si>
    <t>Расходы будущих периодов</t>
  </si>
  <si>
    <t>Налог на добавленную стоимость по приобретенным товарам, работам, услугам</t>
  </si>
  <si>
    <t>Краткосрочная дебиторская задолженность</t>
  </si>
  <si>
    <t>Краткосрочные финансовые вложения</t>
  </si>
  <si>
    <t>Денежные средства и эквиваленты денежных средств</t>
  </si>
  <si>
    <t>Прочие краткосрочные активы</t>
  </si>
  <si>
    <t>Итого по разделу II</t>
  </si>
  <si>
    <t>БАЛАНС</t>
  </si>
  <si>
    <t>Собственный капитал и обязательства</t>
  </si>
  <si>
    <t>III. СОБСТВЕННЫЙ КАПИТАЛ</t>
  </si>
  <si>
    <t>Уставный капитал</t>
  </si>
  <si>
    <t>Неоплаченная часть уставного капитала</t>
  </si>
  <si>
    <t>Собственные акции (доли в уставном капитале)</t>
  </si>
  <si>
    <t>Резервный капитал</t>
  </si>
  <si>
    <t>Добавочный капитал</t>
  </si>
  <si>
    <t>Чистая прибыль (убыток) отчетного периода</t>
  </si>
  <si>
    <t>Целевое финансирование</t>
  </si>
  <si>
    <t>Итого по разделу III</t>
  </si>
  <si>
    <t>IV. ДОЛГОСРОЧНЫЕ ОБЯЗАТЕЛЬСТВА</t>
  </si>
  <si>
    <t>Долгосрочные кредиты и займы</t>
  </si>
  <si>
    <t>Долгосрочные обязательства по лизинговым платежам</t>
  </si>
  <si>
    <t>Отложенные налоговые обязательства</t>
  </si>
  <si>
    <t>Доходы будущих периодов</t>
  </si>
  <si>
    <t>Резервы предстоящих платежей</t>
  </si>
  <si>
    <t>Прочие долгосрочные обязательства</t>
  </si>
  <si>
    <t>Итого по разделу IV</t>
  </si>
  <si>
    <t>V. КРАТКОСРОЧНЫЕ ОБЯЗАТЕЛЬСТВА</t>
  </si>
  <si>
    <t>Краткосрочные кредиты и займы</t>
  </si>
  <si>
    <t>Краткосрочная часть долгосрочных обязательств</t>
  </si>
  <si>
    <t>Краткосрочная кредиторская задолженность</t>
  </si>
  <si>
    <t xml:space="preserve">В том числе: </t>
  </si>
  <si>
    <t>поставщикам, подрядчикам, исполнителям</t>
  </si>
  <si>
    <t>по авансам полученным</t>
  </si>
  <si>
    <t>по налогам и сборам</t>
  </si>
  <si>
    <t>по социальному страхованию и обеспечению</t>
  </si>
  <si>
    <t>по оплате труда</t>
  </si>
  <si>
    <t>по лизинговым платежам</t>
  </si>
  <si>
    <t>собственнику имущества (учредителям, участникам)</t>
  </si>
  <si>
    <t>прочим кредиторам</t>
  </si>
  <si>
    <t>Обязательства, предназначенные для реализации</t>
  </si>
  <si>
    <t>Прочие краткосрочные обязательства</t>
  </si>
  <si>
    <t>Итого по разделу V</t>
  </si>
  <si>
    <t>Отчет о прибылях и убытках</t>
  </si>
  <si>
    <t>за январь-декабрь 2023 г.</t>
  </si>
  <si>
    <t>Наименование показателей</t>
  </si>
  <si>
    <t xml:space="preserve">Выручка от реализации продукции, товаров, работ, услуг </t>
  </si>
  <si>
    <t>010</t>
  </si>
  <si>
    <t>Себестоимость реализованной продукции, товаров, работ, услуг</t>
  </si>
  <si>
    <t>020</t>
  </si>
  <si>
    <t xml:space="preserve">Валовая прибыль </t>
  </si>
  <si>
    <t>030</t>
  </si>
  <si>
    <t>Управленческие расходы</t>
  </si>
  <si>
    <t>040</t>
  </si>
  <si>
    <t>Расходы на реализацию</t>
  </si>
  <si>
    <t>050</t>
  </si>
  <si>
    <t xml:space="preserve">Прибыль (убыток) от реализации продукции, товаров, работ, услуг </t>
  </si>
  <si>
    <t>060</t>
  </si>
  <si>
    <t>Прочие доходы по текущей деятельности</t>
  </si>
  <si>
    <t>070</t>
  </si>
  <si>
    <t>Прочие расходы по текущей деятельности</t>
  </si>
  <si>
    <t>080</t>
  </si>
  <si>
    <t xml:space="preserve">Прибыль (убыток) от текущей деятельности                          </t>
  </si>
  <si>
    <t>090</t>
  </si>
  <si>
    <t>Доходы по инвестиционной деятельности</t>
  </si>
  <si>
    <t>100</t>
  </si>
  <si>
    <t>доходы от выбытия основных средств, нематериальных активов и других долгосрочных активов</t>
  </si>
  <si>
    <t>101</t>
  </si>
  <si>
    <t>доходы от участия в уставном капитале других организаций</t>
  </si>
  <si>
    <t>102</t>
  </si>
  <si>
    <t>проценты к получению</t>
  </si>
  <si>
    <t>103</t>
  </si>
  <si>
    <t>прочие доходы по инвестиционной деятельности</t>
  </si>
  <si>
    <t>104</t>
  </si>
  <si>
    <t>Расходы по инвестиционной деятельности</t>
  </si>
  <si>
    <t>110</t>
  </si>
  <si>
    <t>расходы от выбытия основных средств, нематериальных активов и других долгосрочных активов</t>
  </si>
  <si>
    <t>111</t>
  </si>
  <si>
    <t>прочие расходы от инвестиционной деятельности</t>
  </si>
  <si>
    <t>112</t>
  </si>
  <si>
    <t>Доходы по финансовой деятельности</t>
  </si>
  <si>
    <t>120</t>
  </si>
  <si>
    <t>курсовые разницы от пересчета активов и обязательств</t>
  </si>
  <si>
    <t>121</t>
  </si>
  <si>
    <t>прочие доходы по финансовой деятельности</t>
  </si>
  <si>
    <t>122</t>
  </si>
  <si>
    <t>Расходы по финансовой деятельности</t>
  </si>
  <si>
    <t>130</t>
  </si>
  <si>
    <t>В том числе:</t>
  </si>
  <si>
    <t>проценты к уплате</t>
  </si>
  <si>
    <t>131</t>
  </si>
  <si>
    <t>132</t>
  </si>
  <si>
    <t>прочие расходы от финансовой деятельности</t>
  </si>
  <si>
    <t>133</t>
  </si>
  <si>
    <t>Прибыль (убыток) от инвестиционной и финансовой деятельности</t>
  </si>
  <si>
    <t>140</t>
  </si>
  <si>
    <t>Прибыль (убыток) до налогообложения</t>
  </si>
  <si>
    <t>150</t>
  </si>
  <si>
    <t>Налог на прибыль</t>
  </si>
  <si>
    <t>160</t>
  </si>
  <si>
    <t>Изменение отложенных налоговых активов</t>
  </si>
  <si>
    <t>170</t>
  </si>
  <si>
    <t>Изменение отложенных налоговых обязательств</t>
  </si>
  <si>
    <t>180</t>
  </si>
  <si>
    <t>Прочие налоги и сборы, исчисляемые из прибыли (дохода)</t>
  </si>
  <si>
    <t>190</t>
  </si>
  <si>
    <t>Прочие платежи, исчисляемые из прибыли (дохода)</t>
  </si>
  <si>
    <t>200</t>
  </si>
  <si>
    <t>Чистая прибыль(убыток)</t>
  </si>
  <si>
    <t>210</t>
  </si>
  <si>
    <t xml:space="preserve">Результат от переоценки долгосрочных активов, не включаемый в чистую прибыль (убыток) </t>
  </si>
  <si>
    <t>220</t>
  </si>
  <si>
    <t>Результат от прочих операций, не включаемый в чистую прибыль (убыток)</t>
  </si>
  <si>
    <t>230</t>
  </si>
  <si>
    <t>Совокупная прибыль (убыток)</t>
  </si>
  <si>
    <t>240</t>
  </si>
  <si>
    <t>Базовая прибыль (убыток) на акцию</t>
  </si>
  <si>
    <t>250</t>
  </si>
  <si>
    <t>Разводненная прибыль (убыток) на акцию</t>
  </si>
  <si>
    <t>260</t>
  </si>
  <si>
    <t>Отчет об изменении собственного капитала</t>
  </si>
  <si>
    <t>Итого</t>
  </si>
  <si>
    <t>Остаток на 31.12.2021</t>
  </si>
  <si>
    <t>Корректировки в связи с изменением учетной политики</t>
  </si>
  <si>
    <t>Корректировки в связи с исправлением ошибок</t>
  </si>
  <si>
    <t>Скорректированный остаток на 31.12.2021</t>
  </si>
  <si>
    <t>За январь-декабрь 2022 г. Увеличение собственного капитала - всего</t>
  </si>
  <si>
    <t xml:space="preserve">    в том числе:</t>
  </si>
  <si>
    <t>051</t>
  </si>
  <si>
    <t xml:space="preserve">    чистая прибыль</t>
  </si>
  <si>
    <t xml:space="preserve">    переоценка долгосрочных активов</t>
  </si>
  <si>
    <t>052</t>
  </si>
  <si>
    <t xml:space="preserve">    доходы от прочих операций, не включаемые в чистую прибыль (убыток)</t>
  </si>
  <si>
    <t>053</t>
  </si>
  <si>
    <t xml:space="preserve">    выпуск дополнительных акций</t>
  </si>
  <si>
    <t>054</t>
  </si>
  <si>
    <t xml:space="preserve">    увеличение номинальной стоимости акций</t>
  </si>
  <si>
    <t>055</t>
  </si>
  <si>
    <t xml:space="preserve">    вклады собственника имущества (учредителей, участников)</t>
  </si>
  <si>
    <t>056</t>
  </si>
  <si>
    <t xml:space="preserve">    реорганизация</t>
  </si>
  <si>
    <t>057</t>
  </si>
  <si>
    <t>058</t>
  </si>
  <si>
    <t>059</t>
  </si>
  <si>
    <t>Уменьшение собственного капитала - всего</t>
  </si>
  <si>
    <t>061</t>
  </si>
  <si>
    <t xml:space="preserve">    убыток</t>
  </si>
  <si>
    <t>062</t>
  </si>
  <si>
    <t xml:space="preserve">    расходы от прочих операций, не включаемые в чистую прибыль (убыток)</t>
  </si>
  <si>
    <t>063</t>
  </si>
  <si>
    <t xml:space="preserve">    уменьшение номинальной стоимости акций</t>
  </si>
  <si>
    <t>064</t>
  </si>
  <si>
    <t xml:space="preserve">    выкуп акций (долей в уставном капитале)</t>
  </si>
  <si>
    <t>065</t>
  </si>
  <si>
    <t xml:space="preserve">    дивиденды и другие доходы от участия в уставном капитале организации</t>
  </si>
  <si>
    <t>066</t>
  </si>
  <si>
    <t>067</t>
  </si>
  <si>
    <t>Изменение уставного капитала</t>
  </si>
  <si>
    <t>Изменение резервного капитала</t>
  </si>
  <si>
    <t>Изменение добавочного капитала</t>
  </si>
  <si>
    <t>Остаток на 31.12.2022</t>
  </si>
  <si>
    <t>Скорректированный остаток на 31.12.2022</t>
  </si>
  <si>
    <t>За январь-декабрь 2023 г. Увеличение собственного капитала - всего</t>
  </si>
  <si>
    <t xml:space="preserve">    переоценка</t>
  </si>
  <si>
    <t xml:space="preserve">     долгосрочных активов</t>
  </si>
  <si>
    <t xml:space="preserve">     доходы от прочих операций, не включаемые в чистую прибыль (убыток)</t>
  </si>
  <si>
    <t xml:space="preserve">   реорганизация</t>
  </si>
  <si>
    <t>Остаток на 31 декабря 2023</t>
  </si>
  <si>
    <t>Отчет о движении денежных средств</t>
  </si>
  <si>
    <t>За янв.-дек. 2023 г.</t>
  </si>
  <si>
    <t>За янв.-дек. 2022 г.</t>
  </si>
  <si>
    <t>Движение денежных средств по текущей деятельности</t>
  </si>
  <si>
    <t>Поступило денежных средств - всего</t>
  </si>
  <si>
    <t xml:space="preserve">     в том числе:</t>
  </si>
  <si>
    <t>021</t>
  </si>
  <si>
    <t xml:space="preserve">     от покупателей продукции, товаров, заказчиков работ, услуг</t>
  </si>
  <si>
    <t xml:space="preserve">     от покупателей материалов и других запасов</t>
  </si>
  <si>
    <t>022</t>
  </si>
  <si>
    <t xml:space="preserve">     роялти</t>
  </si>
  <si>
    <t>023</t>
  </si>
  <si>
    <t xml:space="preserve">     прочие поступления</t>
  </si>
  <si>
    <t>024</t>
  </si>
  <si>
    <t>Направлено денежных средств - всего</t>
  </si>
  <si>
    <t>031</t>
  </si>
  <si>
    <t xml:space="preserve">     на приобретение запасов, работ, услуг</t>
  </si>
  <si>
    <t xml:space="preserve">     на оплату труда</t>
  </si>
  <si>
    <t>032</t>
  </si>
  <si>
    <t xml:space="preserve">     на уплату налогов и сборов</t>
  </si>
  <si>
    <t>033</t>
  </si>
  <si>
    <t xml:space="preserve">     на прочие выплаты</t>
  </si>
  <si>
    <t>034</t>
  </si>
  <si>
    <t>Результат движения денежных средств по текущей деятельности </t>
  </si>
  <si>
    <t>Движение денежных средств по инвестиционной деятельности</t>
  </si>
  <si>
    <t xml:space="preserve">      в том числе:</t>
  </si>
  <si>
    <t xml:space="preserve">      от покупателей основных средств, нематериальных активов и других    долгосрочных активов</t>
  </si>
  <si>
    <t xml:space="preserve">      возврат предоставленных займов</t>
  </si>
  <si>
    <t xml:space="preserve">      доходы от участия в уставных капиталах других организаций</t>
  </si>
  <si>
    <t xml:space="preserve">      проценты</t>
  </si>
  <si>
    <t xml:space="preserve">      прочие поступления</t>
  </si>
  <si>
    <t xml:space="preserve">      на приобретение и создание основных средств, нематериальных активов и других долгосрочных активов</t>
  </si>
  <si>
    <t xml:space="preserve">      на предоставление займов</t>
  </si>
  <si>
    <t xml:space="preserve">      на вклады в уставные капиталы других организаций</t>
  </si>
  <si>
    <t xml:space="preserve">      прочие выплаты</t>
  </si>
  <si>
    <t>Результат движения денежных средств по инвестиционной деятельности </t>
  </si>
  <si>
    <t>Движение денежных средств по финансовой деятельности</t>
  </si>
  <si>
    <t>081</t>
  </si>
  <si>
    <t xml:space="preserve">      кредиты и займы</t>
  </si>
  <si>
    <t xml:space="preserve">      от выпуска акций  </t>
  </si>
  <si>
    <t>082</t>
  </si>
  <si>
    <t xml:space="preserve">      вклады собственника имущества (учредителей, участников)</t>
  </si>
  <si>
    <t>083</t>
  </si>
  <si>
    <t>084</t>
  </si>
  <si>
    <t>091</t>
  </si>
  <si>
    <t xml:space="preserve">      на погашение кредитов и займов</t>
  </si>
  <si>
    <t xml:space="preserve">      на выплаты дивидендов и других доходов от участия в уставном капитале организации</t>
  </si>
  <si>
    <t>092</t>
  </si>
  <si>
    <t xml:space="preserve">      на выплаты процентов</t>
  </si>
  <si>
    <t>093</t>
  </si>
  <si>
    <t xml:space="preserve">      на лизинговые платежи</t>
  </si>
  <si>
    <t>094</t>
  </si>
  <si>
    <t>095</t>
  </si>
  <si>
    <t>Результат движения денежных средств по финансовой деятельности </t>
  </si>
  <si>
    <t>Результат движения денежных средств по текущей, инвестиционной и финансовой деятельности </t>
  </si>
  <si>
    <t>Остаток денежных средств и эквивалентов денежных средств на 31.12.2022</t>
  </si>
  <si>
    <t>Остаток денежных средств и эквивалентов денежных средств на 31.12.2023</t>
  </si>
  <si>
    <t>Влияние изменений курсов иностранных валют </t>
  </si>
  <si>
    <t>Визавиторг</t>
  </si>
  <si>
    <t>490083115</t>
  </si>
  <si>
    <t>2022</t>
  </si>
  <si>
    <t>31 марта 2023</t>
  </si>
  <si>
    <t>до 31 мая 2023</t>
  </si>
  <si>
    <r>
      <t>"</t>
    </r>
    <r>
      <rPr>
        <u/>
        <sz val="16"/>
        <rFont val="Times New Roman"/>
        <family val="1"/>
        <charset val="204"/>
      </rPr>
      <t>29</t>
    </r>
    <r>
      <rPr>
        <sz val="16"/>
        <rFont val="Times New Roman"/>
      </rPr>
      <t xml:space="preserve">" </t>
    </r>
    <r>
      <rPr>
        <u/>
        <sz val="16"/>
        <rFont val="Times New Roman"/>
        <family val="1"/>
        <charset val="204"/>
      </rPr>
      <t>марта</t>
    </r>
    <r>
      <rPr>
        <sz val="16"/>
        <rFont val="Times New Roman"/>
      </rPr>
      <t xml:space="preserve"> 2024 г.</t>
    </r>
  </si>
  <si>
    <r>
      <t>"</t>
    </r>
    <r>
      <rPr>
        <u/>
        <sz val="16"/>
        <rFont val="Times New Roman"/>
        <family val="1"/>
        <charset val="204"/>
      </rPr>
      <t>22</t>
    </r>
    <r>
      <rPr>
        <sz val="16"/>
        <rFont val="Times New Roman"/>
      </rPr>
      <t xml:space="preserve">" </t>
    </r>
    <r>
      <rPr>
        <u/>
        <sz val="16"/>
        <rFont val="Times New Roman"/>
        <family val="1"/>
        <charset val="204"/>
      </rPr>
      <t>марта</t>
    </r>
    <r>
      <rPr>
        <sz val="16"/>
        <rFont val="Times New Roman"/>
      </rPr>
      <t xml:space="preserve"> 2024 г.</t>
    </r>
  </si>
  <si>
    <t>Аудитор - ИП Базавова Т.А., регистрационный номер в реестре аудиторов ИП МФ РБ № 20004.220055, г.Минск, ул.Неманаская, 80-4, УНП 692205961</t>
  </si>
  <si>
    <t>Прилагаемая годовая бухгалтерская отчетность достоверно во всех существенных аспектах отражает финансовое положение ОАО "Визавиторг" по состоянию на 31 декабря 2023 г. и результаты его финансово-хозяйственной деятельности за 2023 год, финансовые результаты ее деятельности и изменение ее финансового положения, в том числе движение денежных средств за год, закончившийся на указанную дату, в соответствии с законодательством Республики Беларусь.</t>
  </si>
  <si>
    <t>vizavitorg.epfr.by</t>
  </si>
  <si>
    <t>247210, Республика Беларусь, гомельская обл., г.Жлобин, ул.Воровского, 26</t>
  </si>
  <si>
    <t>4403</t>
  </si>
  <si>
    <t>3472</t>
  </si>
  <si>
    <t>2294</t>
  </si>
  <si>
    <t>2882</t>
  </si>
  <si>
    <t>1521</t>
  </si>
  <si>
    <t>1178</t>
  </si>
  <si>
    <t>300</t>
  </si>
  <si>
    <t>321</t>
  </si>
  <si>
    <t>1113</t>
  </si>
  <si>
    <t>811</t>
  </si>
  <si>
    <t>67</t>
  </si>
  <si>
    <t>87</t>
  </si>
  <si>
    <t>9</t>
  </si>
  <si>
    <t>6</t>
  </si>
  <si>
    <t>48</t>
  </si>
  <si>
    <t>53</t>
  </si>
  <si>
    <t>43</t>
  </si>
  <si>
    <t>25</t>
  </si>
  <si>
    <t>2</t>
  </si>
  <si>
    <t>-2</t>
  </si>
  <si>
    <t>41</t>
  </si>
  <si>
    <t>14</t>
  </si>
  <si>
    <t>13</t>
  </si>
  <si>
    <t>28</t>
  </si>
  <si>
    <t>11</t>
  </si>
  <si>
    <t>887</t>
  </si>
  <si>
    <t>153</t>
  </si>
  <si>
    <t>181</t>
  </si>
  <si>
    <t>898</t>
  </si>
  <si>
    <r>
      <t>"</t>
    </r>
    <r>
      <rPr>
        <u/>
        <sz val="16"/>
        <rFont val="Times New Roman"/>
        <family val="1"/>
        <charset val="204"/>
      </rPr>
      <t>18</t>
    </r>
    <r>
      <rPr>
        <sz val="16"/>
        <rFont val="Times New Roman"/>
        <family val="1"/>
        <charset val="204"/>
      </rPr>
      <t xml:space="preserve">" </t>
    </r>
    <r>
      <rPr>
        <u/>
        <sz val="16"/>
        <rFont val="Times New Roman"/>
        <family val="1"/>
        <charset val="204"/>
      </rPr>
      <t>апреля</t>
    </r>
    <r>
      <rPr>
        <sz val="16"/>
        <rFont val="Times New Roman"/>
      </rPr>
      <t xml:space="preserve"> 2024 г.</t>
    </r>
  </si>
  <si>
    <t>68200</t>
  </si>
  <si>
    <t>Не применяется</t>
  </si>
</sst>
</file>

<file path=xl/styles.xml><?xml version="1.0" encoding="utf-8"?>
<styleSheet xmlns="http://schemas.openxmlformats.org/spreadsheetml/2006/main">
  <numFmts count="2">
    <numFmt numFmtId="164" formatCode="0.000000"/>
    <numFmt numFmtId="165" formatCode="0.0000000"/>
  </numFmts>
  <fonts count="27">
    <font>
      <sz val="10"/>
      <color theme="1"/>
      <name val="Arial Cyr"/>
    </font>
    <font>
      <sz val="10"/>
      <name val="Times New Roman"/>
    </font>
    <font>
      <b/>
      <sz val="26"/>
      <color indexed="20"/>
      <name val="Times New Roman"/>
    </font>
    <font>
      <b/>
      <sz val="16"/>
      <name val="Times New Roman"/>
    </font>
    <font>
      <b/>
      <sz val="14"/>
      <name val="Times New Roman"/>
    </font>
    <font>
      <b/>
      <sz val="14"/>
      <color indexed="64"/>
      <name val="Times New Roman"/>
    </font>
    <font>
      <sz val="14"/>
      <name val="Times New Roman"/>
    </font>
    <font>
      <sz val="12"/>
      <name val="Times New Roman"/>
    </font>
    <font>
      <sz val="16"/>
      <name val="Times New Roman"/>
    </font>
    <font>
      <sz val="12"/>
      <color indexed="64"/>
      <name val="Times New Roman"/>
    </font>
    <font>
      <sz val="10"/>
      <color indexed="64"/>
      <name val="Times New Roman"/>
    </font>
    <font>
      <b/>
      <sz val="12"/>
      <name val="Times New Roman"/>
    </font>
    <font>
      <sz val="9"/>
      <name val="Times New Roman"/>
    </font>
    <font>
      <sz val="20"/>
      <name val="Times New Roman"/>
    </font>
    <font>
      <b/>
      <sz val="18"/>
      <name val="Times New Roman"/>
    </font>
    <font>
      <sz val="8"/>
      <name val="Times New Roman"/>
    </font>
    <font>
      <b/>
      <sz val="12"/>
      <color indexed="4"/>
      <name val="Times New Roman"/>
    </font>
    <font>
      <b/>
      <sz val="12"/>
      <color indexed="17"/>
      <name val="Times New Roman"/>
    </font>
    <font>
      <sz val="14"/>
      <color indexed="64"/>
      <name val="Times New Roman"/>
    </font>
    <font>
      <b/>
      <sz val="9"/>
      <name val="Tahoma"/>
    </font>
    <font>
      <sz val="9"/>
      <name val="Tahoma"/>
    </font>
    <font>
      <u/>
      <sz val="16"/>
      <name val="Times New Roman"/>
      <family val="1"/>
      <charset val="204"/>
    </font>
    <font>
      <sz val="16"/>
      <name val="Times New Roman"/>
      <family val="1"/>
      <charset val="204"/>
    </font>
    <font>
      <b/>
      <sz val="14"/>
      <name val="Times New Roman"/>
      <family val="1"/>
      <charset val="204"/>
    </font>
    <font>
      <sz val="20"/>
      <name val="Times New Roman"/>
      <family val="1"/>
      <charset val="204"/>
    </font>
    <font>
      <sz val="12"/>
      <name val="Times New Roman"/>
      <family val="1"/>
      <charset val="204"/>
    </font>
    <font>
      <sz val="12"/>
      <color indexed="64"/>
      <name val="Times New Roman"/>
      <family val="1"/>
      <charset val="204"/>
    </font>
  </fonts>
  <fills count="9">
    <fill>
      <patternFill patternType="none"/>
    </fill>
    <fill>
      <patternFill patternType="gray125"/>
    </fill>
    <fill>
      <patternFill patternType="solid">
        <fgColor rgb="FF5F7F9F"/>
        <bgColor indexed="23"/>
      </patternFill>
    </fill>
    <fill>
      <patternFill patternType="solid">
        <fgColor rgb="FF99BFBF"/>
        <bgColor rgb="FFB2DFB2"/>
      </patternFill>
    </fill>
    <fill>
      <patternFill patternType="solid">
        <fgColor indexed="27"/>
        <bgColor indexed="27"/>
      </patternFill>
    </fill>
    <fill>
      <patternFill patternType="solid">
        <fgColor indexed="42"/>
        <bgColor indexed="27"/>
      </patternFill>
    </fill>
    <fill>
      <patternFill patternType="solid">
        <fgColor rgb="FFB2DFDF"/>
        <bgColor rgb="FFB2DFB2"/>
      </patternFill>
    </fill>
    <fill>
      <patternFill patternType="solid">
        <fgColor rgb="FFB2DFB2"/>
        <bgColor rgb="FFB2DFDF"/>
      </patternFill>
    </fill>
    <fill>
      <patternFill patternType="solid">
        <fgColor indexed="5"/>
        <bgColor indexed="5"/>
      </patternFill>
    </fill>
  </fills>
  <borders count="70">
    <border>
      <left/>
      <right/>
      <top/>
      <bottom/>
      <diagonal/>
    </border>
    <border>
      <left style="medium">
        <color theme="1"/>
      </left>
      <right style="medium">
        <color theme="1"/>
      </right>
      <top style="thick">
        <color theme="1"/>
      </top>
      <bottom/>
      <diagonal/>
    </border>
    <border>
      <left style="medium">
        <color theme="1"/>
      </left>
      <right/>
      <top style="medium">
        <color theme="1"/>
      </top>
      <bottom style="thin">
        <color theme="1"/>
      </bottom>
      <diagonal/>
    </border>
    <border>
      <left style="medium">
        <color theme="1"/>
      </left>
      <right style="medium">
        <color theme="1"/>
      </right>
      <top style="medium">
        <color theme="1"/>
      </top>
      <bottom style="medium">
        <color theme="1"/>
      </bottom>
      <diagonal/>
    </border>
    <border>
      <left style="medium">
        <color theme="1"/>
      </left>
      <right/>
      <top style="thin">
        <color theme="1"/>
      </top>
      <bottom style="medium">
        <color theme="1"/>
      </bottom>
      <diagonal/>
    </border>
    <border>
      <left style="medium">
        <color theme="1"/>
      </left>
      <right style="medium">
        <color theme="1"/>
      </right>
      <top/>
      <bottom/>
      <diagonal/>
    </border>
    <border>
      <left style="medium">
        <color theme="1"/>
      </left>
      <right style="medium">
        <color theme="1"/>
      </right>
      <top/>
      <bottom style="medium">
        <color theme="1"/>
      </bottom>
      <diagonal/>
    </border>
    <border>
      <left style="medium">
        <color theme="1"/>
      </left>
      <right/>
      <top/>
      <bottom/>
      <diagonal/>
    </border>
    <border>
      <left style="medium">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medium">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theme="1"/>
      </right>
      <top style="thin">
        <color theme="1"/>
      </top>
      <bottom/>
      <diagonal/>
    </border>
    <border>
      <left style="medium">
        <color theme="1"/>
      </left>
      <right style="medium">
        <color theme="1"/>
      </right>
      <top style="thin">
        <color theme="1"/>
      </top>
      <bottom style="thin">
        <color theme="1"/>
      </bottom>
      <diagonal/>
    </border>
    <border>
      <left style="medium">
        <color theme="1"/>
      </left>
      <right/>
      <top style="thin">
        <color theme="1"/>
      </top>
      <bottom style="thin">
        <color theme="1"/>
      </bottom>
      <diagonal/>
    </border>
    <border>
      <left style="medium">
        <color theme="1"/>
      </left>
      <right/>
      <top style="thin">
        <color theme="1"/>
      </top>
      <bottom/>
      <diagonal/>
    </border>
    <border>
      <left style="medium">
        <color theme="1"/>
      </left>
      <right/>
      <top style="medium">
        <color theme="1"/>
      </top>
      <bottom/>
      <diagonal/>
    </border>
    <border>
      <left style="thin">
        <color theme="1"/>
      </left>
      <right/>
      <top style="medium">
        <color theme="1"/>
      </top>
      <bottom/>
      <diagonal/>
    </border>
    <border>
      <left style="medium">
        <color theme="1"/>
      </left>
      <right/>
      <top style="medium">
        <color theme="1"/>
      </top>
      <bottom style="medium">
        <color theme="1"/>
      </bottom>
      <diagonal/>
    </border>
    <border>
      <left style="medium">
        <color theme="1"/>
      </left>
      <right style="medium">
        <color theme="1"/>
      </right>
      <top style="thin">
        <color theme="1"/>
      </top>
      <bottom/>
      <diagonal/>
    </border>
    <border>
      <left style="medium">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right style="medium">
        <color theme="1"/>
      </right>
      <top style="medium">
        <color theme="1"/>
      </top>
      <bottom style="medium">
        <color theme="1"/>
      </bottom>
      <diagonal/>
    </border>
    <border>
      <left/>
      <right style="medium">
        <color theme="1"/>
      </right>
      <top style="medium">
        <color theme="1"/>
      </top>
      <bottom/>
      <diagonal/>
    </border>
    <border>
      <left style="medium">
        <color theme="1"/>
      </left>
      <right/>
      <top/>
      <bottom style="medium">
        <color theme="1"/>
      </bottom>
      <diagonal/>
    </border>
    <border>
      <left/>
      <right style="medium">
        <color theme="1"/>
      </right>
      <top style="thin">
        <color theme="1"/>
      </top>
      <bottom/>
      <diagonal/>
    </border>
    <border>
      <left/>
      <right style="medium">
        <color theme="1"/>
      </right>
      <top style="thin">
        <color theme="1"/>
      </top>
      <bottom style="thin">
        <color theme="1"/>
      </bottom>
      <diagonal/>
    </border>
    <border>
      <left/>
      <right style="medium">
        <color theme="1"/>
      </right>
      <top/>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bottom style="thin">
        <color theme="1"/>
      </bottom>
      <diagonal/>
    </border>
    <border>
      <left/>
      <right style="medium">
        <color theme="1"/>
      </right>
      <top/>
      <bottom style="thin">
        <color theme="1"/>
      </bottom>
      <diagonal/>
    </border>
    <border>
      <left style="thin">
        <color theme="1"/>
      </left>
      <right/>
      <top/>
      <bottom style="thin">
        <color theme="1"/>
      </bottom>
      <diagonal/>
    </border>
    <border>
      <left style="thin">
        <color theme="1"/>
      </left>
      <right/>
      <top style="thin">
        <color theme="1"/>
      </top>
      <bottom/>
      <diagonal/>
    </border>
    <border>
      <left style="medium">
        <color theme="1"/>
      </left>
      <right style="thin">
        <color theme="1"/>
      </right>
      <top/>
      <bottom/>
      <diagonal/>
    </border>
    <border>
      <left style="thin">
        <color theme="1"/>
      </left>
      <right style="thin">
        <color theme="1"/>
      </right>
      <top/>
      <bottom/>
      <diagonal/>
    </border>
    <border>
      <left style="thin">
        <color theme="1"/>
      </left>
      <right/>
      <top/>
      <bottom/>
      <diagonal/>
    </border>
    <border>
      <left style="thin">
        <color theme="1"/>
      </left>
      <right style="medium">
        <color theme="1"/>
      </right>
      <top/>
      <bottom/>
      <diagonal/>
    </border>
    <border>
      <left style="medium">
        <color theme="1"/>
      </left>
      <right style="thin">
        <color theme="1"/>
      </right>
      <top style="medium">
        <color theme="1"/>
      </top>
      <bottom/>
      <diagonal/>
    </border>
    <border>
      <left style="thin">
        <color theme="1"/>
      </left>
      <right style="thin">
        <color theme="1"/>
      </right>
      <top style="medium">
        <color theme="1"/>
      </top>
      <bottom/>
      <diagonal/>
    </border>
    <border>
      <left/>
      <right/>
      <top/>
      <bottom style="medium">
        <color theme="1"/>
      </bottom>
      <diagonal/>
    </border>
    <border>
      <left/>
      <right style="medium">
        <color theme="1"/>
      </right>
      <top/>
      <bottom style="medium">
        <color theme="1"/>
      </bottom>
      <diagonal/>
    </border>
    <border>
      <left style="thick">
        <color theme="1"/>
      </left>
      <right style="medium">
        <color theme="1"/>
      </right>
      <top style="medium">
        <color theme="1"/>
      </top>
      <bottom/>
      <diagonal/>
    </border>
    <border>
      <left style="thick">
        <color theme="1"/>
      </left>
      <right style="medium">
        <color theme="1"/>
      </right>
      <top/>
      <bottom style="medium">
        <color theme="1"/>
      </bottom>
      <diagonal/>
    </border>
    <border>
      <left style="thick">
        <color theme="1"/>
      </left>
      <right style="thin">
        <color theme="1"/>
      </right>
      <top/>
      <bottom style="thin">
        <color theme="1"/>
      </bottom>
      <diagonal/>
    </border>
    <border>
      <left style="thick">
        <color theme="1"/>
      </left>
      <right style="thin">
        <color theme="1"/>
      </right>
      <top style="thin">
        <color theme="1"/>
      </top>
      <bottom style="thin">
        <color theme="1"/>
      </bottom>
      <diagonal/>
    </border>
    <border>
      <left style="thick">
        <color theme="1"/>
      </left>
      <right style="thin">
        <color theme="1"/>
      </right>
      <top style="thin">
        <color theme="1"/>
      </top>
      <bottom/>
      <diagonal/>
    </border>
    <border>
      <left style="thick">
        <color theme="1"/>
      </left>
      <right/>
      <top style="thin">
        <color theme="1"/>
      </top>
      <bottom/>
      <diagonal/>
    </border>
    <border>
      <left/>
      <right/>
      <top style="thin">
        <color theme="1"/>
      </top>
      <bottom/>
      <diagonal/>
    </border>
    <border>
      <left style="thick">
        <color theme="1"/>
      </left>
      <right/>
      <top/>
      <bottom style="thin">
        <color theme="1"/>
      </bottom>
      <diagonal/>
    </border>
    <border>
      <left/>
      <right/>
      <top/>
      <bottom style="thin">
        <color theme="1"/>
      </bottom>
      <diagonal/>
    </border>
    <border>
      <left style="thick">
        <color theme="1"/>
      </left>
      <right style="thin">
        <color theme="1"/>
      </right>
      <top style="thin">
        <color theme="1"/>
      </top>
      <bottom style="thick">
        <color theme="1"/>
      </bottom>
      <diagonal/>
    </border>
    <border>
      <left style="thin">
        <color theme="1"/>
      </left>
      <right style="thin">
        <color theme="1"/>
      </right>
      <top style="thin">
        <color theme="1"/>
      </top>
      <bottom style="thick">
        <color theme="1"/>
      </bottom>
      <diagonal/>
    </border>
    <border>
      <left style="thin">
        <color theme="1"/>
      </left>
      <right/>
      <top style="thin">
        <color theme="1"/>
      </top>
      <bottom style="thick">
        <color theme="1"/>
      </bottom>
      <diagonal/>
    </border>
    <border>
      <left style="thin">
        <color theme="1"/>
      </left>
      <right style="medium">
        <color theme="1"/>
      </right>
      <top style="thin">
        <color theme="1"/>
      </top>
      <bottom style="thick">
        <color theme="1"/>
      </bottom>
      <diagonal/>
    </border>
    <border>
      <left style="thick">
        <color theme="1"/>
      </left>
      <right/>
      <top/>
      <bottom/>
      <diagonal/>
    </border>
    <border>
      <left style="thick">
        <color theme="1"/>
      </left>
      <right style="thin">
        <color theme="1"/>
      </right>
      <top style="thin">
        <color theme="1"/>
      </top>
      <bottom style="medium">
        <color theme="1"/>
      </bottom>
      <diagonal/>
    </border>
    <border>
      <left style="medium">
        <color theme="1"/>
      </left>
      <right style="medium">
        <color theme="1"/>
      </right>
      <top style="medium">
        <color theme="1"/>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right/>
      <top style="thin">
        <color theme="1"/>
      </top>
      <bottom style="thin">
        <color theme="1"/>
      </bottom>
      <diagonal/>
    </border>
  </borders>
  <cellStyleXfs count="1">
    <xf numFmtId="0" fontId="0" fillId="0" borderId="0"/>
  </cellStyleXfs>
  <cellXfs count="272">
    <xf numFmtId="0" fontId="0" fillId="0" borderId="0" xfId="0"/>
    <xf numFmtId="0" fontId="1" fillId="0" borderId="0" xfId="0" applyFont="1"/>
    <xf numFmtId="0" fontId="3" fillId="0" borderId="2" xfId="0" applyFont="1" applyBorder="1" applyAlignment="1">
      <alignment horizontal="right" vertical="center"/>
    </xf>
    <xf numFmtId="0" fontId="3" fillId="0" borderId="4" xfId="0" applyFont="1" applyBorder="1" applyAlignment="1">
      <alignment horizontal="right" vertical="center"/>
    </xf>
    <xf numFmtId="0" fontId="4" fillId="4" borderId="7" xfId="0" applyFont="1" applyFill="1" applyBorder="1" applyAlignment="1">
      <alignment horizontal="left" vertical="center" wrapText="1"/>
    </xf>
    <xf numFmtId="0" fontId="7" fillId="0" borderId="8" xfId="0" applyFont="1" applyBorder="1" applyAlignment="1">
      <alignment horizontal="center" vertical="center" wrapText="1"/>
    </xf>
    <xf numFmtId="0" fontId="7" fillId="0" borderId="10" xfId="0" applyFont="1" applyBorder="1" applyAlignment="1">
      <alignment horizontal="center" vertical="center" wrapText="1"/>
    </xf>
    <xf numFmtId="0" fontId="7" fillId="5" borderId="8" xfId="0" applyFont="1" applyFill="1" applyBorder="1" applyAlignment="1">
      <alignment horizontal="left" wrapText="1" indent="4"/>
    </xf>
    <xf numFmtId="0" fontId="7" fillId="5" borderId="12" xfId="0" applyFont="1" applyFill="1" applyBorder="1" applyAlignment="1">
      <alignment horizontal="center" vertical="center" wrapText="1"/>
    </xf>
    <xf numFmtId="0" fontId="7" fillId="0" borderId="8" xfId="0" applyFont="1" applyBorder="1" applyAlignment="1">
      <alignment horizontal="left" wrapText="1" indent="4"/>
    </xf>
    <xf numFmtId="0" fontId="7" fillId="0" borderId="8" xfId="0" applyFont="1" applyBorder="1" applyAlignment="1">
      <alignment horizontal="right" wrapText="1"/>
    </xf>
    <xf numFmtId="0" fontId="8" fillId="0" borderId="12" xfId="0" applyFont="1" applyBorder="1" applyAlignment="1">
      <alignment horizontal="center" vertical="center" wrapText="1"/>
    </xf>
    <xf numFmtId="0" fontId="7" fillId="5" borderId="8" xfId="0" applyFont="1" applyFill="1" applyBorder="1" applyAlignment="1">
      <alignment horizontal="left" wrapText="1" indent="5"/>
    </xf>
    <xf numFmtId="0" fontId="7" fillId="5" borderId="13" xfId="0" applyFont="1" applyFill="1" applyBorder="1" applyAlignment="1">
      <alignment horizontal="left" wrapText="1" indent="5"/>
    </xf>
    <xf numFmtId="0" fontId="7" fillId="5" borderId="15" xfId="0"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7" fillId="0" borderId="17" xfId="0" applyFont="1" applyBorder="1" applyAlignment="1">
      <alignment horizontal="right" wrapText="1"/>
    </xf>
    <xf numFmtId="0" fontId="9" fillId="0" borderId="17" xfId="0" applyFont="1" applyBorder="1" applyAlignment="1">
      <alignment vertical="center" wrapText="1"/>
    </xf>
    <xf numFmtId="2" fontId="9" fillId="0" borderId="11" xfId="0" applyNumberFormat="1" applyFont="1" applyBorder="1" applyAlignment="1">
      <alignment horizontal="center" vertical="center" wrapText="1"/>
    </xf>
    <xf numFmtId="2" fontId="9" fillId="0" borderId="12" xfId="0" applyNumberFormat="1" applyFont="1" applyBorder="1" applyAlignment="1">
      <alignment horizontal="center" vertical="center" wrapText="1"/>
    </xf>
    <xf numFmtId="0" fontId="7" fillId="0" borderId="11" xfId="0" applyFont="1" applyBorder="1" applyAlignment="1">
      <alignment horizontal="center" vertical="center" wrapText="1"/>
    </xf>
    <xf numFmtId="49" fontId="7" fillId="0" borderId="11" xfId="0" applyNumberFormat="1" applyFont="1" applyBorder="1" applyAlignment="1">
      <alignment horizontal="center" wrapText="1"/>
    </xf>
    <xf numFmtId="0" fontId="11" fillId="0" borderId="12" xfId="0" applyFont="1" applyBorder="1" applyAlignment="1">
      <alignment horizontal="center" vertical="center" wrapText="1"/>
    </xf>
    <xf numFmtId="0" fontId="9" fillId="0" borderId="18" xfId="0" applyFont="1" applyBorder="1" applyAlignment="1">
      <alignment vertical="center" wrapText="1"/>
    </xf>
    <xf numFmtId="0" fontId="9" fillId="0" borderId="14" xfId="0" applyFont="1" applyBorder="1" applyAlignment="1">
      <alignment horizontal="center" vertical="center" wrapText="1"/>
    </xf>
    <xf numFmtId="0" fontId="7" fillId="7" borderId="14"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9" fillId="0" borderId="19" xfId="0" applyFont="1" applyBorder="1" applyAlignment="1">
      <alignment vertical="center" wrapText="1"/>
    </xf>
    <xf numFmtId="0" fontId="9" fillId="0" borderId="20" xfId="0" applyFont="1" applyBorder="1" applyAlignment="1">
      <alignment horizontal="center" vertical="center" wrapText="1"/>
    </xf>
    <xf numFmtId="0" fontId="7" fillId="7" borderId="21"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7" fillId="0" borderId="23" xfId="0" applyFont="1" applyBorder="1" applyAlignment="1">
      <alignment horizontal="center" vertical="center" wrapText="1"/>
    </xf>
    <xf numFmtId="0" fontId="1" fillId="0" borderId="10" xfId="0" applyFont="1" applyBorder="1" applyAlignment="1">
      <alignment horizontal="center" vertical="center" wrapText="1"/>
    </xf>
    <xf numFmtId="0" fontId="7" fillId="5" borderId="8"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8" xfId="0" applyFont="1" applyFill="1" applyBorder="1" applyAlignment="1">
      <alignment wrapText="1"/>
    </xf>
    <xf numFmtId="0" fontId="7" fillId="5" borderId="12" xfId="0" applyFont="1" applyFill="1" applyBorder="1" applyAlignment="1">
      <alignment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1" fontId="1" fillId="0" borderId="8" xfId="0" applyNumberFormat="1" applyFont="1" applyBorder="1" applyAlignment="1">
      <alignment horizontal="left" vertical="center" wrapText="1" shrinkToFit="1"/>
    </xf>
    <xf numFmtId="1" fontId="1" fillId="0" borderId="11" xfId="0" applyNumberFormat="1" applyFont="1" applyBorder="1" applyAlignment="1">
      <alignment horizontal="center" vertical="center" shrinkToFit="1"/>
    </xf>
    <xf numFmtId="2" fontId="1" fillId="5" borderId="11" xfId="0" applyNumberFormat="1" applyFont="1" applyFill="1" applyBorder="1" applyAlignment="1" applyProtection="1">
      <alignment horizontal="right" vertical="center" shrinkToFit="1"/>
      <protection locked="0"/>
    </xf>
    <xf numFmtId="2" fontId="1" fillId="0" borderId="11" xfId="0" applyNumberFormat="1" applyFont="1" applyBorder="1" applyAlignment="1">
      <alignment horizontal="right" vertical="center" shrinkToFit="1"/>
    </xf>
    <xf numFmtId="1" fontId="12" fillId="0" borderId="8" xfId="0" applyNumberFormat="1" applyFont="1" applyBorder="1" applyAlignment="1">
      <alignment horizontal="left" vertical="center" wrapText="1" shrinkToFit="1"/>
    </xf>
    <xf numFmtId="1" fontId="1" fillId="0" borderId="25" xfId="0" applyNumberFormat="1" applyFont="1" applyBorder="1" applyAlignment="1">
      <alignment horizontal="center" vertical="center" shrinkToFit="1"/>
    </xf>
    <xf numFmtId="0" fontId="4" fillId="4" borderId="28" xfId="0" applyFont="1" applyFill="1" applyBorder="1" applyAlignment="1">
      <alignment horizontal="left" vertical="center" wrapText="1"/>
    </xf>
    <xf numFmtId="0" fontId="7" fillId="0" borderId="23" xfId="0" applyFont="1" applyBorder="1" applyAlignment="1">
      <alignment horizontal="left" vertical="center"/>
    </xf>
    <xf numFmtId="0" fontId="7" fillId="0" borderId="8" xfId="0" applyFont="1" applyBorder="1" applyAlignment="1">
      <alignment horizontal="left" vertical="center"/>
    </xf>
    <xf numFmtId="0" fontId="4" fillId="0" borderId="7" xfId="0" applyFont="1" applyBorder="1" applyAlignment="1">
      <alignment horizontal="center"/>
    </xf>
    <xf numFmtId="0" fontId="4" fillId="0" borderId="0" xfId="0" applyFont="1" applyAlignment="1">
      <alignment horizontal="center"/>
    </xf>
    <xf numFmtId="0" fontId="4" fillId="0" borderId="31" xfId="0" applyFont="1" applyBorder="1" applyAlignment="1">
      <alignment horizontal="center"/>
    </xf>
    <xf numFmtId="0" fontId="7" fillId="0" borderId="7" xfId="0" applyFont="1" applyBorder="1" applyAlignment="1">
      <alignment horizontal="right"/>
    </xf>
    <xf numFmtId="0" fontId="7" fillId="8" borderId="32" xfId="0" applyFont="1" applyFill="1" applyBorder="1" applyAlignment="1">
      <alignment horizontal="center" vertical="center"/>
    </xf>
    <xf numFmtId="0" fontId="7" fillId="8" borderId="33" xfId="0" applyFont="1" applyFill="1" applyBorder="1" applyAlignment="1">
      <alignment horizontal="center" vertical="center" wrapText="1"/>
    </xf>
    <xf numFmtId="0" fontId="1" fillId="8" borderId="33" xfId="0" applyFont="1" applyFill="1" applyBorder="1" applyAlignment="1">
      <alignment horizontal="center" vertical="center" wrapText="1"/>
    </xf>
    <xf numFmtId="0" fontId="1" fillId="8" borderId="34" xfId="0" applyFont="1" applyFill="1" applyBorder="1" applyAlignment="1">
      <alignment horizontal="center" vertical="center" wrapText="1"/>
    </xf>
    <xf numFmtId="0" fontId="15" fillId="8" borderId="35" xfId="0" applyFont="1" applyFill="1" applyBorder="1" applyAlignment="1">
      <alignment horizontal="center" vertical="center"/>
    </xf>
    <xf numFmtId="0" fontId="15" fillId="8" borderId="36" xfId="0" applyFont="1" applyFill="1" applyBorder="1" applyAlignment="1">
      <alignment horizontal="center" vertical="center" wrapText="1"/>
    </xf>
    <xf numFmtId="0" fontId="15" fillId="8" borderId="37" xfId="0" applyFont="1" applyFill="1" applyBorder="1" applyAlignment="1">
      <alignment horizontal="center" vertical="center" wrapText="1"/>
    </xf>
    <xf numFmtId="0" fontId="1" fillId="0" borderId="39" xfId="0" applyFont="1" applyBorder="1"/>
    <xf numFmtId="0" fontId="7" fillId="0" borderId="23" xfId="0" applyFont="1" applyBorder="1"/>
    <xf numFmtId="0" fontId="7" fillId="0" borderId="9" xfId="0" applyFont="1" applyBorder="1" applyAlignment="1">
      <alignment horizontal="center"/>
    </xf>
    <xf numFmtId="0" fontId="7" fillId="0" borderId="40" xfId="0" applyFont="1" applyBorder="1" applyAlignment="1">
      <alignment horizontal="right" vertical="center"/>
    </xf>
    <xf numFmtId="0" fontId="7" fillId="0" borderId="10" xfId="0" applyFont="1" applyBorder="1" applyAlignment="1">
      <alignment horizontal="right" vertical="center"/>
    </xf>
    <xf numFmtId="0" fontId="7" fillId="0" borderId="8" xfId="0" applyFont="1" applyBorder="1"/>
    <xf numFmtId="0" fontId="7" fillId="0" borderId="11" xfId="0" applyFont="1" applyBorder="1" applyAlignment="1">
      <alignment horizontal="center"/>
    </xf>
    <xf numFmtId="0" fontId="7" fillId="0" borderId="25" xfId="0" applyFont="1" applyBorder="1" applyAlignment="1">
      <alignment horizontal="right" vertical="center"/>
    </xf>
    <xf numFmtId="3" fontId="7" fillId="0" borderId="12" xfId="0" applyNumberFormat="1" applyFont="1" applyBorder="1" applyAlignment="1">
      <alignment horizontal="right" vertical="center"/>
    </xf>
    <xf numFmtId="0" fontId="7" fillId="0" borderId="12" xfId="0" applyFont="1" applyBorder="1" applyAlignment="1">
      <alignment horizontal="right" vertical="center"/>
    </xf>
    <xf numFmtId="0" fontId="7" fillId="0" borderId="13" xfId="0" applyFont="1" applyBorder="1"/>
    <xf numFmtId="0" fontId="7" fillId="0" borderId="14" xfId="0" applyFont="1" applyBorder="1" applyAlignment="1">
      <alignment horizontal="center"/>
    </xf>
    <xf numFmtId="0" fontId="7" fillId="0" borderId="41" xfId="0" applyFont="1" applyBorder="1" applyAlignment="1">
      <alignment horizontal="right" vertical="center"/>
    </xf>
    <xf numFmtId="0" fontId="7" fillId="0" borderId="15" xfId="0" applyFont="1" applyBorder="1" applyAlignment="1">
      <alignment horizontal="right" vertical="center"/>
    </xf>
    <xf numFmtId="0" fontId="11" fillId="0" borderId="13" xfId="0" applyFont="1" applyBorder="1"/>
    <xf numFmtId="0" fontId="11" fillId="0" borderId="14" xfId="0" applyFont="1" applyBorder="1" applyAlignment="1">
      <alignment horizontal="center"/>
    </xf>
    <xf numFmtId="0" fontId="16" fillId="0" borderId="14" xfId="0" applyFont="1" applyBorder="1" applyAlignment="1">
      <alignment horizontal="right" vertical="center"/>
    </xf>
    <xf numFmtId="0" fontId="16" fillId="0" borderId="15" xfId="0" applyFont="1" applyBorder="1" applyAlignment="1">
      <alignment horizontal="right" vertical="center"/>
    </xf>
    <xf numFmtId="0" fontId="7" fillId="0" borderId="30" xfId="0" applyFont="1" applyBorder="1"/>
    <xf numFmtId="0" fontId="7" fillId="0" borderId="42" xfId="0" applyFont="1" applyBorder="1"/>
    <xf numFmtId="0" fontId="7" fillId="0" borderId="43" xfId="0" applyFont="1" applyBorder="1" applyAlignment="1">
      <alignment horizontal="center"/>
    </xf>
    <xf numFmtId="0" fontId="7" fillId="0" borderId="44" xfId="0" applyFont="1" applyBorder="1" applyAlignment="1">
      <alignment horizontal="right" vertical="center"/>
    </xf>
    <xf numFmtId="0" fontId="7" fillId="0" borderId="45" xfId="0" applyFont="1" applyBorder="1" applyAlignment="1">
      <alignment horizontal="right" vertical="center"/>
    </xf>
    <xf numFmtId="0" fontId="7" fillId="0" borderId="18" xfId="0" applyFont="1" applyBorder="1" applyAlignment="1">
      <alignment horizontal="left" indent="4"/>
    </xf>
    <xf numFmtId="0" fontId="7" fillId="0" borderId="38" xfId="0" applyFont="1" applyBorder="1" applyAlignment="1">
      <alignment horizontal="left" indent="4"/>
    </xf>
    <xf numFmtId="0" fontId="7" fillId="0" borderId="23" xfId="0" applyFont="1" applyBorder="1" applyAlignment="1">
      <alignment horizontal="left" indent="4"/>
    </xf>
    <xf numFmtId="0" fontId="7" fillId="0" borderId="8" xfId="0" applyFont="1" applyBorder="1" applyAlignment="1">
      <alignment horizontal="left" indent="4"/>
    </xf>
    <xf numFmtId="0" fontId="7" fillId="0" borderId="8" xfId="0" applyFont="1" applyBorder="1" applyAlignment="1">
      <alignment horizontal="justify" vertical="top" wrapText="1"/>
    </xf>
    <xf numFmtId="0" fontId="11" fillId="0" borderId="8" xfId="0" applyFont="1" applyBorder="1"/>
    <xf numFmtId="0" fontId="11" fillId="0" borderId="11" xfId="0" applyFont="1" applyBorder="1" applyAlignment="1">
      <alignment horizontal="center"/>
    </xf>
    <xf numFmtId="0" fontId="16" fillId="0" borderId="25" xfId="0" applyFont="1" applyBorder="1" applyAlignment="1">
      <alignment horizontal="right" vertical="center"/>
    </xf>
    <xf numFmtId="0" fontId="16" fillId="0" borderId="12" xfId="0" applyFont="1" applyBorder="1" applyAlignment="1">
      <alignment horizontal="right" vertical="center"/>
    </xf>
    <xf numFmtId="0" fontId="16" fillId="0" borderId="41" xfId="0" applyFont="1" applyBorder="1" applyAlignment="1">
      <alignment horizontal="right" vertical="center"/>
    </xf>
    <xf numFmtId="0" fontId="7" fillId="8" borderId="46" xfId="0" applyFont="1" applyFill="1" applyBorder="1" applyAlignment="1">
      <alignment horizontal="center" vertical="center"/>
    </xf>
    <xf numFmtId="0" fontId="7" fillId="8" borderId="47" xfId="0" applyFont="1" applyFill="1" applyBorder="1" applyAlignment="1">
      <alignment horizontal="center" vertical="center" wrapText="1"/>
    </xf>
    <xf numFmtId="0" fontId="15" fillId="8" borderId="8" xfId="0" applyFont="1" applyFill="1" applyBorder="1" applyAlignment="1">
      <alignment horizontal="center" vertical="center"/>
    </xf>
    <xf numFmtId="0" fontId="15" fillId="8" borderId="11"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7" fillId="0" borderId="39" xfId="0" applyFont="1" applyBorder="1"/>
    <xf numFmtId="0" fontId="7" fillId="0" borderId="8" xfId="0" applyFont="1" applyBorder="1" applyAlignment="1">
      <alignment horizontal="left"/>
    </xf>
    <xf numFmtId="0" fontId="7" fillId="0" borderId="11" xfId="0" applyFont="1" applyBorder="1" applyAlignment="1">
      <alignment horizontal="righ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14" xfId="0" applyFont="1" applyBorder="1" applyAlignment="1">
      <alignment vertical="center"/>
    </xf>
    <xf numFmtId="0" fontId="7" fillId="0" borderId="29" xfId="0" applyFont="1" applyBorder="1" applyAlignment="1">
      <alignment vertical="center"/>
    </xf>
    <xf numFmtId="0" fontId="7" fillId="0" borderId="9" xfId="0" applyFont="1" applyBorder="1" applyAlignment="1">
      <alignment vertical="center"/>
    </xf>
    <xf numFmtId="0" fontId="7" fillId="0" borderId="39" xfId="0" applyFont="1" applyBorder="1" applyAlignment="1">
      <alignment vertical="center"/>
    </xf>
    <xf numFmtId="0" fontId="7" fillId="0" borderId="40" xfId="0" applyFont="1" applyBorder="1" applyAlignment="1">
      <alignment vertical="center"/>
    </xf>
    <xf numFmtId="0" fontId="7" fillId="0" borderId="10" xfId="0" applyFont="1" applyBorder="1" applyAlignment="1">
      <alignment vertical="center"/>
    </xf>
    <xf numFmtId="0" fontId="7" fillId="0" borderId="25" xfId="0" applyFont="1" applyBorder="1" applyAlignment="1">
      <alignment vertical="center"/>
    </xf>
    <xf numFmtId="0" fontId="7" fillId="0" borderId="12" xfId="0" applyFont="1" applyBorder="1" applyAlignment="1">
      <alignment vertical="center"/>
    </xf>
    <xf numFmtId="0" fontId="16" fillId="0" borderId="25" xfId="0" applyFont="1" applyBorder="1" applyAlignment="1">
      <alignment vertical="center"/>
    </xf>
    <xf numFmtId="0" fontId="16" fillId="0" borderId="12" xfId="0" applyFont="1" applyBorder="1" applyAlignment="1">
      <alignment vertical="center"/>
    </xf>
    <xf numFmtId="0" fontId="17" fillId="0" borderId="11" xfId="0" applyFont="1" applyBorder="1" applyAlignment="1">
      <alignment vertical="center"/>
    </xf>
    <xf numFmtId="0" fontId="17" fillId="0" borderId="12" xfId="0" applyFont="1" applyBorder="1" applyAlignment="1">
      <alignment vertical="center"/>
    </xf>
    <xf numFmtId="0" fontId="11" fillId="0" borderId="28" xfId="0" applyFont="1" applyBorder="1"/>
    <xf numFmtId="0" fontId="11" fillId="0" borderId="48" xfId="0" applyFont="1" applyBorder="1" applyAlignment="1">
      <alignment horizontal="center"/>
    </xf>
    <xf numFmtId="0" fontId="17" fillId="0" borderId="48" xfId="0" applyFont="1" applyBorder="1" applyAlignment="1">
      <alignment vertical="center"/>
    </xf>
    <xf numFmtId="0" fontId="17" fillId="0" borderId="49" xfId="0" applyFont="1" applyBorder="1" applyAlignment="1">
      <alignment vertical="center"/>
    </xf>
    <xf numFmtId="0" fontId="7" fillId="0" borderId="52" xfId="0" applyFont="1" applyBorder="1" applyAlignment="1">
      <alignment horizontal="left" vertical="center"/>
    </xf>
    <xf numFmtId="0" fontId="7" fillId="0" borderId="53" xfId="0" applyFont="1" applyBorder="1" applyAlignment="1">
      <alignment horizontal="left" vertical="center"/>
    </xf>
    <xf numFmtId="0" fontId="7" fillId="8" borderId="53" xfId="0" applyFont="1" applyFill="1" applyBorder="1" applyAlignment="1">
      <alignment horizontal="center" vertical="center"/>
    </xf>
    <xf numFmtId="0" fontId="7" fillId="8" borderId="11" xfId="0" applyFont="1" applyFill="1" applyBorder="1" applyAlignment="1">
      <alignment horizontal="center" vertical="center" wrapText="1"/>
    </xf>
    <xf numFmtId="0" fontId="15" fillId="8" borderId="53" xfId="0" applyFont="1" applyFill="1" applyBorder="1" applyAlignment="1">
      <alignment horizontal="center" vertical="center"/>
    </xf>
    <xf numFmtId="0" fontId="7" fillId="0" borderId="52" xfId="0" applyFont="1" applyBorder="1" applyAlignment="1">
      <alignment wrapText="1"/>
    </xf>
    <xf numFmtId="49" fontId="7" fillId="0" borderId="9" xfId="0" applyNumberFormat="1" applyFont="1" applyBorder="1" applyAlignment="1">
      <alignment horizontal="center"/>
    </xf>
    <xf numFmtId="49" fontId="7" fillId="0" borderId="40" xfId="0" applyNumberFormat="1" applyFont="1" applyBorder="1" applyAlignment="1">
      <alignment horizontal="right" vertical="center"/>
    </xf>
    <xf numFmtId="49" fontId="7" fillId="0" borderId="12" xfId="0" applyNumberFormat="1" applyFont="1" applyBorder="1" applyAlignment="1">
      <alignment horizontal="right" vertical="center"/>
    </xf>
    <xf numFmtId="0" fontId="7" fillId="0" borderId="53" xfId="0" applyFont="1" applyBorder="1" applyAlignment="1">
      <alignment wrapText="1"/>
    </xf>
    <xf numFmtId="49" fontId="7" fillId="0" borderId="11" xfId="0" applyNumberFormat="1" applyFont="1" applyBorder="1" applyAlignment="1">
      <alignment horizontal="center"/>
    </xf>
    <xf numFmtId="49" fontId="7" fillId="0" borderId="25" xfId="0" applyNumberFormat="1" applyFont="1" applyBorder="1" applyAlignment="1">
      <alignment horizontal="right" vertical="center"/>
    </xf>
    <xf numFmtId="0" fontId="7" fillId="0" borderId="54" xfId="0" applyFont="1" applyBorder="1" applyAlignment="1">
      <alignment wrapText="1"/>
    </xf>
    <xf numFmtId="49" fontId="7" fillId="0" borderId="14" xfId="0" applyNumberFormat="1" applyFont="1" applyBorder="1" applyAlignment="1">
      <alignment horizontal="center"/>
    </xf>
    <xf numFmtId="49" fontId="7" fillId="0" borderId="41" xfId="0" applyNumberFormat="1" applyFont="1" applyBorder="1" applyAlignment="1">
      <alignment horizontal="right" vertical="center"/>
    </xf>
    <xf numFmtId="49" fontId="7" fillId="0" borderId="15" xfId="0" applyNumberFormat="1" applyFont="1" applyBorder="1" applyAlignment="1">
      <alignment horizontal="right" vertical="center"/>
    </xf>
    <xf numFmtId="0" fontId="7" fillId="0" borderId="55" xfId="0" applyFont="1" applyBorder="1" applyAlignment="1">
      <alignment horizontal="left" wrapText="1" indent="4"/>
    </xf>
    <xf numFmtId="49" fontId="7" fillId="0" borderId="56" xfId="0" applyNumberFormat="1" applyFont="1" applyBorder="1" applyAlignment="1">
      <alignment horizontal="right" vertical="center"/>
    </xf>
    <xf numFmtId="0" fontId="7" fillId="0" borderId="57" xfId="0" applyFont="1" applyBorder="1" applyAlignment="1">
      <alignment horizontal="left" wrapText="1" indent="4"/>
    </xf>
    <xf numFmtId="49" fontId="7" fillId="0" borderId="58" xfId="0" applyNumberFormat="1" applyFont="1" applyBorder="1" applyAlignment="1">
      <alignment horizontal="right" vertical="center"/>
    </xf>
    <xf numFmtId="49" fontId="7" fillId="0" borderId="10" xfId="0" applyNumberFormat="1" applyFont="1" applyBorder="1" applyAlignment="1">
      <alignment horizontal="right" vertical="center"/>
    </xf>
    <xf numFmtId="0" fontId="7" fillId="0" borderId="52" xfId="0" applyFont="1" applyBorder="1" applyAlignment="1">
      <alignment horizontal="left" wrapText="1" indent="4"/>
    </xf>
    <xf numFmtId="0" fontId="7" fillId="0" borderId="53" xfId="0" applyFont="1" applyBorder="1" applyAlignment="1">
      <alignment horizontal="left" wrapText="1" indent="4"/>
    </xf>
    <xf numFmtId="0" fontId="7" fillId="0" borderId="54" xfId="0" applyFont="1" applyBorder="1" applyAlignment="1">
      <alignment horizontal="left" wrapText="1" indent="5"/>
    </xf>
    <xf numFmtId="49" fontId="7" fillId="0" borderId="14" xfId="0" applyNumberFormat="1" applyFont="1" applyBorder="1" applyAlignment="1">
      <alignment horizontal="right" vertical="center"/>
    </xf>
    <xf numFmtId="49" fontId="7" fillId="0" borderId="9" xfId="0" applyNumberFormat="1" applyFont="1" applyBorder="1" applyAlignment="1">
      <alignment horizontal="right" vertical="center"/>
    </xf>
    <xf numFmtId="0" fontId="7" fillId="0" borderId="54" xfId="0" applyFont="1" applyBorder="1" applyAlignment="1">
      <alignment horizontal="left" wrapText="1" indent="4"/>
    </xf>
    <xf numFmtId="49" fontId="7" fillId="0" borderId="41" xfId="0" applyNumberFormat="1" applyFont="1" applyBorder="1" applyAlignment="1">
      <alignment horizontal="center"/>
    </xf>
    <xf numFmtId="49" fontId="9" fillId="0" borderId="25" xfId="0" applyNumberFormat="1" applyFont="1" applyBorder="1" applyAlignment="1">
      <alignment horizontal="right" vertical="center"/>
    </xf>
    <xf numFmtId="49" fontId="9" fillId="0" borderId="12" xfId="0" applyNumberFormat="1" applyFont="1" applyBorder="1" applyAlignment="1">
      <alignment horizontal="right" vertical="center"/>
    </xf>
    <xf numFmtId="0" fontId="7" fillId="0" borderId="59" xfId="0" applyFont="1" applyBorder="1" applyAlignment="1">
      <alignment wrapText="1"/>
    </xf>
    <xf numFmtId="49" fontId="7" fillId="0" borderId="60" xfId="0" applyNumberFormat="1" applyFont="1" applyBorder="1" applyAlignment="1">
      <alignment horizontal="center"/>
    </xf>
    <xf numFmtId="49" fontId="9" fillId="0" borderId="61" xfId="0" applyNumberFormat="1" applyFont="1" applyBorder="1" applyAlignment="1">
      <alignment horizontal="right" vertical="center"/>
    </xf>
    <xf numFmtId="49" fontId="9" fillId="0" borderId="62" xfId="0" applyNumberFormat="1" applyFont="1" applyBorder="1" applyAlignment="1">
      <alignment horizontal="right" vertical="center"/>
    </xf>
    <xf numFmtId="0" fontId="7" fillId="0" borderId="63" xfId="0" applyFont="1" applyBorder="1" applyAlignment="1">
      <alignment wrapText="1"/>
    </xf>
    <xf numFmtId="49" fontId="7" fillId="0" borderId="0" xfId="0" applyNumberFormat="1" applyFont="1" applyAlignment="1">
      <alignment horizontal="center"/>
    </xf>
    <xf numFmtId="49" fontId="9" fillId="0" borderId="0" xfId="0" applyNumberFormat="1" applyFont="1" applyAlignment="1">
      <alignment horizontal="right" vertical="center"/>
    </xf>
    <xf numFmtId="49" fontId="9" fillId="0" borderId="31" xfId="0" applyNumberFormat="1" applyFont="1" applyBorder="1" applyAlignment="1">
      <alignment horizontal="right" vertical="center"/>
    </xf>
    <xf numFmtId="0" fontId="7" fillId="0" borderId="64" xfId="0" applyFont="1" applyBorder="1" applyAlignment="1">
      <alignment horizontal="left" vertical="center"/>
    </xf>
    <xf numFmtId="0" fontId="7" fillId="0" borderId="0" xfId="0" applyFont="1"/>
    <xf numFmtId="0" fontId="9" fillId="8" borderId="8" xfId="0" applyFont="1" applyFill="1" applyBorder="1" applyAlignment="1">
      <alignment horizontal="center" vertical="center"/>
    </xf>
    <xf numFmtId="0" fontId="9" fillId="8" borderId="11" xfId="0" applyFont="1" applyFill="1" applyBorder="1" applyAlignment="1">
      <alignment horizontal="center" vertical="center"/>
    </xf>
    <xf numFmtId="0" fontId="9" fillId="8" borderId="12" xfId="0" applyFont="1" applyFill="1" applyBorder="1" applyAlignment="1">
      <alignment horizontal="center" vertical="center"/>
    </xf>
    <xf numFmtId="0" fontId="9" fillId="0" borderId="8" xfId="0" applyFont="1" applyBorder="1"/>
    <xf numFmtId="49" fontId="9" fillId="0" borderId="11" xfId="0" applyNumberFormat="1" applyFont="1" applyBorder="1" applyAlignment="1">
      <alignment horizontal="center"/>
    </xf>
    <xf numFmtId="0" fontId="10" fillId="0" borderId="11" xfId="0" applyFont="1" applyBorder="1"/>
    <xf numFmtId="0" fontId="10" fillId="0" borderId="12" xfId="0" applyFont="1" applyBorder="1"/>
    <xf numFmtId="0" fontId="9" fillId="0" borderId="11" xfId="0" applyFont="1" applyBorder="1"/>
    <xf numFmtId="0" fontId="1" fillId="0" borderId="11" xfId="0" applyFont="1" applyBorder="1"/>
    <xf numFmtId="0" fontId="1" fillId="0" borderId="12" xfId="0" applyFont="1" applyBorder="1"/>
    <xf numFmtId="0" fontId="9" fillId="0" borderId="8" xfId="0" applyFont="1" applyBorder="1" applyAlignment="1">
      <alignment horizontal="left"/>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9" fillId="0" borderId="8" xfId="0" applyFont="1" applyBorder="1" applyAlignment="1">
      <alignment horizontal="right"/>
    </xf>
    <xf numFmtId="0" fontId="9" fillId="0" borderId="7" xfId="0" applyFont="1" applyBorder="1"/>
    <xf numFmtId="0" fontId="9" fillId="0" borderId="8" xfId="0" applyFont="1" applyBorder="1" applyAlignment="1">
      <alignment horizontal="left" vertical="center"/>
    </xf>
    <xf numFmtId="49" fontId="9" fillId="0" borderId="14" xfId="0" applyNumberFormat="1" applyFont="1" applyBorder="1" applyAlignment="1">
      <alignment horizont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9" fillId="0" borderId="11" xfId="0" applyFont="1" applyBorder="1" applyAlignment="1">
      <alignment horizontal="center"/>
    </xf>
    <xf numFmtId="0" fontId="9" fillId="0" borderId="35" xfId="0" applyFont="1" applyBorder="1"/>
    <xf numFmtId="0" fontId="9" fillId="0" borderId="36" xfId="0" applyFont="1" applyBorder="1" applyAlignment="1">
      <alignment horizontal="center"/>
    </xf>
    <xf numFmtId="0" fontId="10" fillId="0" borderId="36" xfId="0" applyFont="1" applyBorder="1"/>
    <xf numFmtId="0" fontId="10" fillId="0" borderId="37" xfId="0" applyFont="1" applyBorder="1"/>
    <xf numFmtId="0" fontId="1" fillId="0" borderId="7" xfId="0" applyFont="1" applyBorder="1"/>
    <xf numFmtId="0" fontId="1" fillId="0" borderId="31" xfId="0" applyFont="1" applyBorder="1"/>
    <xf numFmtId="0" fontId="9" fillId="0" borderId="12" xfId="0" applyFont="1" applyBorder="1"/>
    <xf numFmtId="0" fontId="7" fillId="0" borderId="11" xfId="0" applyFont="1" applyBorder="1"/>
    <xf numFmtId="0" fontId="7" fillId="0" borderId="12" xfId="0" applyFont="1" applyBorder="1"/>
    <xf numFmtId="0" fontId="9" fillId="0" borderId="8" xfId="0" applyFont="1" applyBorder="1" applyAlignment="1">
      <alignment horizontal="left" wrapText="1"/>
    </xf>
    <xf numFmtId="0" fontId="9" fillId="0" borderId="36" xfId="0" applyFont="1" applyBorder="1"/>
    <xf numFmtId="0" fontId="9" fillId="0" borderId="37" xfId="0" applyFont="1" applyBorder="1"/>
    <xf numFmtId="165" fontId="9" fillId="0" borderId="11" xfId="0" applyNumberFormat="1" applyFont="1" applyBorder="1" applyAlignment="1">
      <alignment horizontal="center" vertical="center" wrapText="1"/>
    </xf>
    <xf numFmtId="164" fontId="9" fillId="0" borderId="12" xfId="0" applyNumberFormat="1" applyFont="1" applyBorder="1" applyAlignment="1">
      <alignment horizontal="center" vertical="center" wrapText="1"/>
    </xf>
    <xf numFmtId="49" fontId="25" fillId="0" borderId="40" xfId="0" applyNumberFormat="1" applyFont="1" applyBorder="1" applyAlignment="1">
      <alignment horizontal="right" vertical="center"/>
    </xf>
    <xf numFmtId="49" fontId="25" fillId="0" borderId="12" xfId="0" applyNumberFormat="1" applyFont="1" applyBorder="1" applyAlignment="1">
      <alignment horizontal="right" vertical="center"/>
    </xf>
    <xf numFmtId="49" fontId="25" fillId="0" borderId="25" xfId="0" applyNumberFormat="1" applyFont="1" applyBorder="1" applyAlignment="1">
      <alignment horizontal="right" vertical="center"/>
    </xf>
    <xf numFmtId="49" fontId="25" fillId="0" borderId="41" xfId="0" applyNumberFormat="1" applyFont="1" applyBorder="1" applyAlignment="1">
      <alignment horizontal="right" vertical="center"/>
    </xf>
    <xf numFmtId="49" fontId="25" fillId="0" borderId="9" xfId="0" applyNumberFormat="1" applyFont="1" applyBorder="1" applyAlignment="1">
      <alignment horizontal="right" vertical="center"/>
    </xf>
    <xf numFmtId="49" fontId="26" fillId="0" borderId="25" xfId="0" applyNumberFormat="1" applyFont="1" applyBorder="1" applyAlignment="1">
      <alignment horizontal="right" vertical="center"/>
    </xf>
    <xf numFmtId="49" fontId="26" fillId="0" borderId="12" xfId="0" applyNumberFormat="1" applyFont="1" applyBorder="1" applyAlignment="1">
      <alignment horizontal="right" vertical="center"/>
    </xf>
    <xf numFmtId="0" fontId="2" fillId="2" borderId="1" xfId="0" applyFont="1" applyFill="1" applyBorder="1" applyAlignment="1">
      <alignment horizontal="center" vertical="center"/>
    </xf>
    <xf numFmtId="49" fontId="4" fillId="0" borderId="3" xfId="0" applyNumberFormat="1" applyFont="1" applyBorder="1" applyAlignment="1">
      <alignment horizontal="center" vertic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6" fillId="5" borderId="3"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5" borderId="11" xfId="0" applyFont="1" applyFill="1" applyBorder="1" applyAlignment="1">
      <alignment horizontal="center" vertical="center" wrapText="1"/>
    </xf>
    <xf numFmtId="0" fontId="8" fillId="0" borderId="11" xfId="0" applyFont="1" applyBorder="1" applyAlignment="1">
      <alignment horizontal="center" vertical="center" wrapText="1"/>
    </xf>
    <xf numFmtId="0" fontId="7" fillId="5" borderId="14" xfId="0" applyFont="1" applyFill="1" applyBorder="1" applyAlignment="1">
      <alignment horizontal="center" vertical="center" wrapText="1"/>
    </xf>
    <xf numFmtId="0" fontId="4" fillId="6" borderId="16" xfId="0" applyFont="1" applyFill="1" applyBorder="1" applyAlignment="1">
      <alignment vertical="center" wrapText="1"/>
    </xf>
    <xf numFmtId="0" fontId="7" fillId="0" borderId="22" xfId="0" applyFont="1" applyBorder="1" applyAlignment="1">
      <alignment horizontal="left" wrapText="1" indent="7"/>
    </xf>
    <xf numFmtId="0" fontId="7" fillId="0" borderId="16" xfId="0" applyFont="1" applyBorder="1" applyAlignment="1">
      <alignment horizontal="left" wrapText="1" indent="5"/>
    </xf>
    <xf numFmtId="0" fontId="7" fillId="5" borderId="24" xfId="0" applyFont="1" applyFill="1" applyBorder="1" applyAlignment="1">
      <alignment horizontal="center" wrapText="1"/>
    </xf>
    <xf numFmtId="0" fontId="7" fillId="0" borderId="8" xfId="0" applyFont="1" applyBorder="1" applyAlignment="1">
      <alignment horizontal="center" wrapText="1"/>
    </xf>
    <xf numFmtId="0" fontId="7" fillId="0" borderId="12" xfId="0" applyFont="1" applyBorder="1" applyAlignment="1">
      <alignment horizont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4" fillId="6" borderId="16" xfId="0" applyFont="1" applyFill="1" applyBorder="1" applyAlignment="1">
      <alignment horizontal="left" vertical="center" wrapText="1"/>
    </xf>
    <xf numFmtId="0" fontId="4" fillId="0" borderId="19" xfId="0" applyFont="1" applyBorder="1" applyAlignment="1">
      <alignment horizontal="left" vertical="center" wrapText="1"/>
    </xf>
    <xf numFmtId="0" fontId="22" fillId="5"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4" fillId="0" borderId="8" xfId="0" applyFont="1" applyBorder="1" applyAlignment="1">
      <alignment horizontal="left" vertical="center" wrapText="1"/>
    </xf>
    <xf numFmtId="0" fontId="22" fillId="5" borderId="26" xfId="0" applyFont="1" applyFill="1" applyBorder="1" applyAlignment="1">
      <alignment horizontal="center" vertical="center" wrapText="1"/>
    </xf>
    <xf numFmtId="0" fontId="8" fillId="5" borderId="26" xfId="0" applyFont="1" applyFill="1" applyBorder="1" applyAlignment="1">
      <alignment horizontal="center" vertical="center" wrapText="1"/>
    </xf>
    <xf numFmtId="0" fontId="22"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4" fillId="0" borderId="13" xfId="0" applyFont="1" applyBorder="1" applyAlignment="1">
      <alignment horizontal="left" vertical="center" wrapText="1"/>
    </xf>
    <xf numFmtId="0" fontId="8" fillId="5" borderId="27" xfId="0" applyFont="1" applyFill="1" applyBorder="1" applyAlignment="1">
      <alignment horizontal="center" vertical="center" wrapText="1"/>
    </xf>
    <xf numFmtId="0" fontId="4" fillId="0" borderId="16" xfId="0" applyFont="1" applyBorder="1" applyAlignment="1">
      <alignment horizontal="left" vertical="center" wrapText="1"/>
    </xf>
    <xf numFmtId="0" fontId="23" fillId="0" borderId="16" xfId="0" applyFont="1" applyBorder="1" applyAlignment="1">
      <alignment horizontal="left" vertical="center" wrapText="1"/>
    </xf>
    <xf numFmtId="0" fontId="3" fillId="0" borderId="8" xfId="0" applyFont="1" applyBorder="1" applyAlignment="1">
      <alignment horizontal="center" vertical="center" wrapText="1"/>
    </xf>
    <xf numFmtId="0" fontId="22" fillId="5"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4" fillId="4" borderId="22" xfId="0" applyFont="1" applyFill="1" applyBorder="1" applyAlignment="1">
      <alignment horizontal="left" vertical="top" wrapText="1"/>
    </xf>
    <xf numFmtId="0" fontId="7" fillId="0" borderId="3" xfId="0" applyFont="1" applyBorder="1" applyAlignment="1">
      <alignment horizontal="left" vertical="top" wrapText="1"/>
    </xf>
    <xf numFmtId="0" fontId="24"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4" fillId="8" borderId="3" xfId="0" applyFont="1" applyFill="1" applyBorder="1" applyAlignment="1">
      <alignment horizontal="center" vertical="center"/>
    </xf>
    <xf numFmtId="49" fontId="4" fillId="0" borderId="10" xfId="0" applyNumberFormat="1" applyFont="1" applyBorder="1" applyAlignment="1">
      <alignment horizontal="center" vertical="center" wrapText="1"/>
    </xf>
    <xf numFmtId="49" fontId="4" fillId="0" borderId="12" xfId="0" applyNumberFormat="1" applyFont="1" applyBorder="1" applyAlignment="1">
      <alignment horizontal="center" vertical="center" wrapText="1"/>
    </xf>
    <xf numFmtId="49" fontId="4" fillId="0" borderId="29" xfId="0" applyNumberFormat="1" applyFont="1" applyBorder="1" applyAlignment="1">
      <alignment horizontal="center" vertical="center" wrapText="1"/>
    </xf>
    <xf numFmtId="49" fontId="23" fillId="0" borderId="30"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0" fontId="4" fillId="0" borderId="12" xfId="0" applyFont="1" applyBorder="1" applyAlignment="1">
      <alignment horizontal="center" vertical="center"/>
    </xf>
    <xf numFmtId="0" fontId="11" fillId="0" borderId="38" xfId="0" applyFont="1" applyBorder="1" applyAlignment="1">
      <alignment horizontal="left"/>
    </xf>
    <xf numFmtId="0" fontId="11" fillId="0" borderId="17" xfId="0" applyFont="1" applyBorder="1" applyAlignment="1">
      <alignment horizontal="left"/>
    </xf>
    <xf numFmtId="0" fontId="14" fillId="8" borderId="50" xfId="0" applyFont="1" applyFill="1" applyBorder="1" applyAlignment="1">
      <alignment horizontal="center" vertical="center"/>
    </xf>
    <xf numFmtId="0" fontId="14" fillId="8" borderId="51" xfId="0" applyFont="1" applyFill="1" applyBorder="1" applyAlignment="1">
      <alignment horizontal="center"/>
    </xf>
    <xf numFmtId="49" fontId="4" fillId="0" borderId="10"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41" xfId="0" applyNumberFormat="1" applyFont="1" applyBorder="1" applyAlignment="1">
      <alignment horizontal="center" vertical="center" wrapText="1"/>
    </xf>
    <xf numFmtId="49" fontId="4" fillId="0" borderId="56" xfId="0" applyNumberFormat="1" applyFont="1" applyBorder="1" applyAlignment="1">
      <alignment horizontal="center" vertical="center" wrapText="1"/>
    </xf>
    <xf numFmtId="49" fontId="4" fillId="0" borderId="66" xfId="0" applyNumberFormat="1" applyFont="1" applyBorder="1" applyAlignment="1">
      <alignment horizontal="center" vertical="center" wrapText="1"/>
    </xf>
    <xf numFmtId="49" fontId="4" fillId="0" borderId="67" xfId="0" applyNumberFormat="1" applyFont="1" applyBorder="1" applyAlignment="1">
      <alignment horizontal="center" vertical="center" wrapText="1"/>
    </xf>
    <xf numFmtId="49" fontId="4" fillId="0" borderId="68" xfId="0" applyNumberFormat="1" applyFont="1" applyBorder="1" applyAlignment="1">
      <alignment horizontal="center" vertical="center" wrapText="1"/>
    </xf>
    <xf numFmtId="0" fontId="18" fillId="8" borderId="32" xfId="0" applyFont="1" applyFill="1" applyBorder="1" applyAlignment="1">
      <alignment horizontal="center" vertical="center"/>
    </xf>
    <xf numFmtId="0" fontId="9"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49" fontId="9" fillId="0" borderId="11" xfId="0" applyNumberFormat="1" applyFont="1" applyBorder="1" applyAlignment="1">
      <alignment horizontal="center"/>
    </xf>
    <xf numFmtId="0" fontId="10" fillId="0" borderId="11" xfId="0" applyFont="1" applyBorder="1"/>
    <xf numFmtId="0" fontId="10" fillId="0" borderId="12" xfId="0" applyFont="1" applyBorder="1"/>
    <xf numFmtId="0" fontId="9" fillId="0" borderId="11" xfId="0" applyFont="1" applyBorder="1" applyAlignment="1">
      <alignment horizontal="center"/>
    </xf>
    <xf numFmtId="0" fontId="14" fillId="8" borderId="65" xfId="0" applyFont="1" applyFill="1" applyBorder="1" applyAlignment="1">
      <alignment horizontal="center" vertical="center"/>
    </xf>
    <xf numFmtId="0" fontId="14" fillId="8" borderId="6" xfId="0" applyFont="1" applyFill="1" applyBorder="1" applyAlignment="1">
      <alignment horizontal="center"/>
    </xf>
    <xf numFmtId="49" fontId="4" fillId="0" borderId="25" xfId="0" applyNumberFormat="1" applyFont="1" applyBorder="1" applyAlignment="1">
      <alignment horizontal="center" vertical="center" wrapText="1"/>
    </xf>
    <xf numFmtId="49" fontId="4" fillId="0" borderId="69" xfId="0" applyNumberFormat="1" applyFont="1" applyBorder="1" applyAlignment="1">
      <alignment horizontal="center" vertical="center" wrapText="1"/>
    </xf>
    <xf numFmtId="0" fontId="7" fillId="0" borderId="16" xfId="0" applyFont="1" applyBorder="1"/>
    <xf numFmtId="0" fontId="9" fillId="0" borderId="11" xfId="0" applyFont="1" applyBorder="1"/>
    <xf numFmtId="0" fontId="9" fillId="0" borderId="12" xfId="0" applyFont="1" applyBorder="1"/>
  </cellXfs>
  <cellStyles count="1">
    <cellStyle name="Обычный" xfId="0" builtinId="0"/>
  </cellStyles>
  <dxfs count="0"/>
  <tableStyles count="0" defaultTableStyle="TableStyleMedium2" defaultPivotStyle="PivotStyleLight16"/>
  <extLst xmlns:x14="http://schemas.microsoft.com/office/spreadsheetml/2009/9/main">
    <ext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a:themeElements>
    <a:clrScheme na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
      <a:majorFont>
        <a:latin typeface="Calibri"/>
        <a:ea typeface="Arial"/>
        <a:cs typeface="Arial"/>
      </a:majorFont>
      <a:minorFont>
        <a:latin typeface="Calibri"/>
        <a:ea typeface="Arial"/>
        <a:cs typeface="Arial"/>
      </a:minorFont>
    </a:fontScheme>
    <a:fmtSchem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ln>
        <a:ln w="25400">
          <a:solidFill>
            <a:schemeClr val="phClr"/>
          </a:solidFill>
        </a:ln>
        <a:ln w="38100">
          <a:solidFill>
            <a:schemeClr val="phClr"/>
          </a:solidFill>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rgbClr val="000000"/>
        </a:solidFill>
        <a:solidFill>
          <a:srgbClr val="000000"/>
        </a:soli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W352"/>
  <sheetViews>
    <sheetView showGridLines="0" tabSelected="1" topLeftCell="A74" workbookViewId="0">
      <selection activeCell="B81" sqref="B81"/>
    </sheetView>
  </sheetViews>
  <sheetFormatPr defaultColWidth="9.140625" defaultRowHeight="12.75"/>
  <cols>
    <col min="1" max="1" width="3.42578125" style="1" customWidth="1"/>
    <col min="2" max="2" width="76.85546875" style="1" customWidth="1"/>
    <col min="3" max="3" width="14.7109375" style="1" customWidth="1"/>
    <col min="4" max="5" width="18.7109375" style="1" customWidth="1"/>
    <col min="6" max="6" width="14.42578125" style="1" customWidth="1"/>
    <col min="7" max="7" width="11.140625" style="1" customWidth="1"/>
    <col min="8" max="8" width="9.7109375" style="1" customWidth="1"/>
    <col min="9" max="9" width="10.42578125" style="1" customWidth="1"/>
    <col min="10" max="10" width="10.140625" style="1" customWidth="1"/>
    <col min="11" max="257" width="9.140625" style="1"/>
  </cols>
  <sheetData>
    <row r="1" spans="2:5" ht="38.25" customHeight="1">
      <c r="B1" s="201" t="s">
        <v>0</v>
      </c>
      <c r="C1" s="201"/>
      <c r="D1" s="201"/>
      <c r="E1" s="201"/>
    </row>
    <row r="2" spans="2:5" ht="24" customHeight="1">
      <c r="B2" s="2" t="s">
        <v>1</v>
      </c>
      <c r="C2" s="202" t="s">
        <v>336</v>
      </c>
      <c r="D2" s="202"/>
      <c r="E2" s="202"/>
    </row>
    <row r="3" spans="2:5" ht="24" customHeight="1">
      <c r="B3" s="3" t="s">
        <v>2</v>
      </c>
      <c r="C3" s="202" t="s">
        <v>337</v>
      </c>
      <c r="D3" s="202"/>
      <c r="E3" s="202"/>
    </row>
    <row r="4" spans="2:5" ht="18" customHeight="1">
      <c r="B4" s="203" t="s">
        <v>3</v>
      </c>
      <c r="C4" s="203"/>
      <c r="D4" s="203"/>
      <c r="E4" s="203"/>
    </row>
    <row r="5" spans="2:5" ht="15" customHeight="1">
      <c r="B5" s="204" t="s">
        <v>4</v>
      </c>
      <c r="C5" s="204"/>
      <c r="D5" s="204"/>
      <c r="E5" s="204"/>
    </row>
    <row r="6" spans="2:5" ht="24" customHeight="1">
      <c r="B6" s="4" t="s">
        <v>5</v>
      </c>
      <c r="C6" s="205">
        <v>99.192899999999995</v>
      </c>
      <c r="D6" s="205"/>
      <c r="E6" s="205"/>
    </row>
    <row r="7" spans="2:5" ht="33.950000000000003" customHeight="1">
      <c r="B7" s="5" t="s">
        <v>6</v>
      </c>
      <c r="C7" s="206" t="s">
        <v>7</v>
      </c>
      <c r="D7" s="206"/>
      <c r="E7" s="6" t="s">
        <v>8</v>
      </c>
    </row>
    <row r="8" spans="2:5" ht="17.100000000000001" customHeight="1">
      <c r="B8" s="7" t="s">
        <v>9</v>
      </c>
      <c r="C8" s="207">
        <v>0</v>
      </c>
      <c r="D8" s="207"/>
      <c r="E8" s="8">
        <v>0</v>
      </c>
    </row>
    <row r="9" spans="2:5" ht="17.100000000000001" customHeight="1">
      <c r="B9" s="9" t="s">
        <v>10</v>
      </c>
      <c r="C9" s="207">
        <v>333043</v>
      </c>
      <c r="D9" s="207"/>
      <c r="E9" s="8">
        <v>99.192899999999995</v>
      </c>
    </row>
    <row r="10" spans="2:5" ht="21" customHeight="1">
      <c r="B10" s="10" t="s">
        <v>11</v>
      </c>
      <c r="C10" s="208" t="s">
        <v>12</v>
      </c>
      <c r="D10" s="208"/>
      <c r="E10" s="11" t="s">
        <v>12</v>
      </c>
    </row>
    <row r="11" spans="2:5" ht="17.100000000000001" customHeight="1">
      <c r="B11" s="12" t="s">
        <v>13</v>
      </c>
      <c r="C11" s="207">
        <v>0</v>
      </c>
      <c r="D11" s="207"/>
      <c r="E11" s="8">
        <v>0</v>
      </c>
    </row>
    <row r="12" spans="2:5" ht="17.100000000000001" customHeight="1">
      <c r="B12" s="12" t="s">
        <v>14</v>
      </c>
      <c r="C12" s="207">
        <v>333043</v>
      </c>
      <c r="D12" s="207"/>
      <c r="E12" s="8">
        <v>99.192899999999995</v>
      </c>
    </row>
    <row r="13" spans="2:5" ht="17.100000000000001" customHeight="1">
      <c r="B13" s="13" t="s">
        <v>15</v>
      </c>
      <c r="C13" s="209">
        <v>0</v>
      </c>
      <c r="D13" s="209"/>
      <c r="E13" s="14">
        <v>0</v>
      </c>
    </row>
    <row r="14" spans="2:5" ht="21.95" customHeight="1">
      <c r="B14" s="210" t="s">
        <v>16</v>
      </c>
      <c r="C14" s="210"/>
      <c r="D14" s="210"/>
      <c r="E14" s="210"/>
    </row>
    <row r="15" spans="2:5" ht="38.25">
      <c r="B15" s="15" t="s">
        <v>17</v>
      </c>
      <c r="C15" s="16" t="s">
        <v>18</v>
      </c>
      <c r="D15" s="16" t="s">
        <v>19</v>
      </c>
      <c r="E15" s="17" t="s">
        <v>20</v>
      </c>
    </row>
    <row r="16" spans="2:5" ht="15.75">
      <c r="B16" s="15" t="s">
        <v>21</v>
      </c>
      <c r="C16" s="16" t="s">
        <v>22</v>
      </c>
      <c r="D16" s="16">
        <v>19</v>
      </c>
      <c r="E16" s="17">
        <v>19</v>
      </c>
    </row>
    <row r="17" spans="2:5" ht="15.75">
      <c r="B17" s="18" t="s">
        <v>23</v>
      </c>
      <c r="C17" s="16" t="s">
        <v>22</v>
      </c>
      <c r="D17" s="16">
        <v>1</v>
      </c>
      <c r="E17" s="17">
        <v>1</v>
      </c>
    </row>
    <row r="18" spans="2:5" ht="15.75">
      <c r="B18" s="18" t="s">
        <v>24</v>
      </c>
      <c r="C18" s="16" t="s">
        <v>22</v>
      </c>
      <c r="D18" s="16"/>
      <c r="E18" s="17"/>
    </row>
    <row r="19" spans="2:5" ht="15.75">
      <c r="B19" s="18" t="s">
        <v>25</v>
      </c>
      <c r="C19" s="16" t="s">
        <v>22</v>
      </c>
      <c r="D19" s="16">
        <v>18</v>
      </c>
      <c r="E19" s="17">
        <v>18</v>
      </c>
    </row>
    <row r="20" spans="2:5" ht="15.75">
      <c r="B20" s="18" t="s">
        <v>24</v>
      </c>
      <c r="C20" s="16" t="s">
        <v>22</v>
      </c>
      <c r="D20" s="16"/>
      <c r="E20" s="17"/>
    </row>
    <row r="21" spans="2:5" ht="15.75">
      <c r="B21" s="19" t="s">
        <v>26</v>
      </c>
      <c r="C21" s="16" t="s">
        <v>27</v>
      </c>
      <c r="D21" s="20">
        <v>7394.19</v>
      </c>
      <c r="E21" s="21">
        <v>6500.73</v>
      </c>
    </row>
    <row r="22" spans="2:5" ht="20.25" customHeight="1">
      <c r="B22" s="19" t="s">
        <v>28</v>
      </c>
      <c r="C22" s="16" t="s">
        <v>27</v>
      </c>
      <c r="D22" s="20">
        <v>7394.19</v>
      </c>
      <c r="E22" s="21">
        <v>6500.73</v>
      </c>
    </row>
    <row r="23" spans="2:5" ht="31.5">
      <c r="B23" s="19" t="s">
        <v>29</v>
      </c>
      <c r="C23" s="16" t="s">
        <v>30</v>
      </c>
      <c r="D23" s="192">
        <v>2.2023000000000001E-2</v>
      </c>
      <c r="E23" s="193">
        <v>1.9362000000000001E-2</v>
      </c>
    </row>
    <row r="24" spans="2:5" ht="31.5">
      <c r="B24" s="19" t="s">
        <v>31</v>
      </c>
      <c r="C24" s="16" t="s">
        <v>30</v>
      </c>
      <c r="D24" s="20">
        <v>0</v>
      </c>
      <c r="E24" s="21">
        <v>0</v>
      </c>
    </row>
    <row r="25" spans="2:5" ht="31.5">
      <c r="B25" s="19" t="s">
        <v>32</v>
      </c>
      <c r="C25" s="16" t="s">
        <v>30</v>
      </c>
      <c r="D25" s="20">
        <v>0</v>
      </c>
      <c r="E25" s="21">
        <v>0</v>
      </c>
    </row>
    <row r="26" spans="2:5" ht="31.5">
      <c r="B26" s="19" t="s">
        <v>33</v>
      </c>
      <c r="C26" s="16" t="s">
        <v>30</v>
      </c>
      <c r="D26" s="192">
        <v>2.2023000000000001E-2</v>
      </c>
      <c r="E26" s="193">
        <v>1.9362000000000001E-2</v>
      </c>
    </row>
    <row r="27" spans="2:5" ht="31.5">
      <c r="B27" s="19" t="s">
        <v>34</v>
      </c>
      <c r="C27" s="16" t="s">
        <v>30</v>
      </c>
      <c r="D27" s="20">
        <v>0</v>
      </c>
      <c r="E27" s="21">
        <v>0</v>
      </c>
    </row>
    <row r="28" spans="2:5" ht="31.5">
      <c r="B28" s="19" t="s">
        <v>35</v>
      </c>
      <c r="C28" s="16" t="s">
        <v>30</v>
      </c>
      <c r="D28" s="20">
        <v>0</v>
      </c>
      <c r="E28" s="21">
        <v>0</v>
      </c>
    </row>
    <row r="29" spans="2:5" ht="79.5" customHeight="1">
      <c r="B29" s="19" t="s">
        <v>36</v>
      </c>
      <c r="C29" s="22" t="s">
        <v>37</v>
      </c>
      <c r="D29" s="23" t="s">
        <v>338</v>
      </c>
      <c r="E29" s="24" t="s">
        <v>38</v>
      </c>
    </row>
    <row r="30" spans="2:5" ht="33.75" customHeight="1">
      <c r="B30" s="19" t="s">
        <v>39</v>
      </c>
      <c r="C30" s="16" t="s">
        <v>40</v>
      </c>
      <c r="D30" s="23" t="s">
        <v>339</v>
      </c>
      <c r="E30" s="24" t="s">
        <v>38</v>
      </c>
    </row>
    <row r="31" spans="2:5" ht="32.1" customHeight="1">
      <c r="B31" s="19" t="s">
        <v>41</v>
      </c>
      <c r="C31" s="16" t="s">
        <v>40</v>
      </c>
      <c r="D31" s="23" t="s">
        <v>340</v>
      </c>
      <c r="E31" s="24" t="s">
        <v>38</v>
      </c>
    </row>
    <row r="32" spans="2:5" ht="15.75">
      <c r="B32" s="25" t="s">
        <v>42</v>
      </c>
      <c r="C32" s="26" t="s">
        <v>30</v>
      </c>
      <c r="D32" s="27">
        <v>6.45</v>
      </c>
      <c r="E32" s="28">
        <v>5.5</v>
      </c>
    </row>
    <row r="33" spans="2:5" ht="15.75">
      <c r="B33" s="29" t="s">
        <v>43</v>
      </c>
      <c r="C33" s="30" t="s">
        <v>44</v>
      </c>
      <c r="D33" s="31">
        <v>0</v>
      </c>
      <c r="E33" s="32">
        <v>0</v>
      </c>
    </row>
    <row r="34" spans="2:5" ht="14.1" customHeight="1">
      <c r="B34" s="211" t="s">
        <v>11</v>
      </c>
      <c r="C34" s="211"/>
      <c r="D34" s="211"/>
      <c r="E34" s="211"/>
    </row>
    <row r="35" spans="2:5" ht="14.1" customHeight="1">
      <c r="B35" s="212" t="s">
        <v>45</v>
      </c>
      <c r="C35" s="212"/>
      <c r="D35" s="212"/>
      <c r="E35" s="212"/>
    </row>
    <row r="36" spans="2:5" ht="57.75" customHeight="1">
      <c r="B36" s="33" t="s">
        <v>46</v>
      </c>
      <c r="C36" s="206" t="s">
        <v>47</v>
      </c>
      <c r="D36" s="206"/>
      <c r="E36" s="34" t="s">
        <v>48</v>
      </c>
    </row>
    <row r="37" spans="2:5" ht="15.95" customHeight="1">
      <c r="B37" s="35"/>
      <c r="C37" s="207">
        <v>0</v>
      </c>
      <c r="D37" s="207"/>
      <c r="E37" s="36"/>
    </row>
    <row r="38" spans="2:5" ht="15.95" customHeight="1">
      <c r="B38" s="35"/>
      <c r="C38" s="207">
        <v>0</v>
      </c>
      <c r="D38" s="207"/>
      <c r="E38" s="36"/>
    </row>
    <row r="39" spans="2:5" ht="15.95" customHeight="1">
      <c r="B39" s="35"/>
      <c r="C39" s="207">
        <v>0</v>
      </c>
      <c r="D39" s="207"/>
      <c r="E39" s="36"/>
    </row>
    <row r="40" spans="2:5" ht="15.95" customHeight="1">
      <c r="B40" s="35"/>
      <c r="C40" s="207">
        <v>0</v>
      </c>
      <c r="D40" s="207"/>
      <c r="E40" s="36"/>
    </row>
    <row r="41" spans="2:5" ht="15.95" customHeight="1">
      <c r="B41" s="35"/>
      <c r="C41" s="207">
        <v>0</v>
      </c>
      <c r="D41" s="207"/>
      <c r="E41" s="36"/>
    </row>
    <row r="42" spans="2:5" ht="15.95" customHeight="1">
      <c r="B42" s="35"/>
      <c r="C42" s="207">
        <v>0</v>
      </c>
      <c r="D42" s="207"/>
      <c r="E42" s="36"/>
    </row>
    <row r="43" spans="2:5" ht="15.95" customHeight="1">
      <c r="B43" s="37"/>
      <c r="C43" s="213">
        <v>0</v>
      </c>
      <c r="D43" s="213"/>
      <c r="E43" s="38"/>
    </row>
    <row r="44" spans="2:5" ht="15.95" customHeight="1">
      <c r="B44" s="37"/>
      <c r="C44" s="213">
        <v>0</v>
      </c>
      <c r="D44" s="213"/>
      <c r="E44" s="38"/>
    </row>
    <row r="45" spans="2:5" ht="14.1" customHeight="1">
      <c r="B45" s="212" t="s">
        <v>49</v>
      </c>
      <c r="C45" s="212"/>
      <c r="D45" s="212"/>
      <c r="E45" s="212"/>
    </row>
    <row r="46" spans="2:5" ht="14.1" customHeight="1">
      <c r="B46" s="214" t="s">
        <v>46</v>
      </c>
      <c r="C46" s="214"/>
      <c r="D46" s="215" t="s">
        <v>47</v>
      </c>
      <c r="E46" s="215"/>
    </row>
    <row r="47" spans="2:5" ht="15.95" customHeight="1">
      <c r="B47" s="216"/>
      <c r="C47" s="216"/>
      <c r="D47" s="217">
        <v>0</v>
      </c>
      <c r="E47" s="217"/>
    </row>
    <row r="48" spans="2:5" ht="15.95" customHeight="1">
      <c r="B48" s="216"/>
      <c r="C48" s="216"/>
      <c r="D48" s="217">
        <v>0</v>
      </c>
      <c r="E48" s="217"/>
    </row>
    <row r="49" spans="2:5" ht="15.95" customHeight="1">
      <c r="B49" s="216"/>
      <c r="C49" s="216"/>
      <c r="D49" s="217">
        <v>0</v>
      </c>
      <c r="E49" s="217"/>
    </row>
    <row r="50" spans="2:5" ht="15.95" customHeight="1">
      <c r="B50" s="216"/>
      <c r="C50" s="216"/>
      <c r="D50" s="217">
        <v>0</v>
      </c>
      <c r="E50" s="217"/>
    </row>
    <row r="51" spans="2:5" ht="15.95" customHeight="1">
      <c r="B51" s="216"/>
      <c r="C51" s="216"/>
      <c r="D51" s="217">
        <v>0</v>
      </c>
      <c r="E51" s="217"/>
    </row>
    <row r="52" spans="2:5" ht="15.95" customHeight="1">
      <c r="B52" s="216"/>
      <c r="C52" s="216"/>
      <c r="D52" s="217">
        <v>0</v>
      </c>
      <c r="E52" s="217"/>
    </row>
    <row r="53" spans="2:5" ht="15.95" customHeight="1">
      <c r="B53" s="216"/>
      <c r="C53" s="216"/>
      <c r="D53" s="217">
        <v>0</v>
      </c>
      <c r="E53" s="217"/>
    </row>
    <row r="54" spans="2:5" ht="15.95" customHeight="1">
      <c r="B54" s="218"/>
      <c r="C54" s="218"/>
      <c r="D54" s="219">
        <v>0</v>
      </c>
      <c r="E54" s="219"/>
    </row>
    <row r="55" spans="2:5" ht="17.100000000000001" customHeight="1">
      <c r="B55" s="220" t="s">
        <v>50</v>
      </c>
      <c r="C55" s="220"/>
      <c r="D55" s="220"/>
      <c r="E55" s="220"/>
    </row>
    <row r="56" spans="2:5" ht="38.25">
      <c r="B56" s="5" t="s">
        <v>51</v>
      </c>
      <c r="C56" s="39" t="s">
        <v>18</v>
      </c>
      <c r="D56" s="22" t="s">
        <v>19</v>
      </c>
      <c r="E56" s="40" t="s">
        <v>20</v>
      </c>
    </row>
    <row r="57" spans="2:5">
      <c r="B57" s="41" t="s">
        <v>52</v>
      </c>
      <c r="C57" s="42" t="s">
        <v>27</v>
      </c>
      <c r="D57" s="43">
        <v>4403</v>
      </c>
      <c r="E57" s="43">
        <v>3472</v>
      </c>
    </row>
    <row r="58" spans="2:5" ht="25.5">
      <c r="B58" s="41" t="s">
        <v>53</v>
      </c>
      <c r="C58" s="42" t="s">
        <v>27</v>
      </c>
      <c r="D58" s="43">
        <v>4316</v>
      </c>
      <c r="E58" s="43">
        <v>3405</v>
      </c>
    </row>
    <row r="59" spans="2:5">
      <c r="B59" s="41" t="s">
        <v>54</v>
      </c>
      <c r="C59" s="42" t="s">
        <v>27</v>
      </c>
      <c r="D59" s="44">
        <f>SUM(D60:D62)</f>
        <v>41</v>
      </c>
      <c r="E59" s="44">
        <f>SUM(E60:E62)</f>
        <v>25</v>
      </c>
    </row>
    <row r="60" spans="2:5">
      <c r="B60" s="41" t="s">
        <v>55</v>
      </c>
      <c r="C60" s="42" t="s">
        <v>27</v>
      </c>
      <c r="D60" s="44">
        <f>D57-D58</f>
        <v>87</v>
      </c>
      <c r="E60" s="44">
        <f>E57-E58</f>
        <v>67</v>
      </c>
    </row>
    <row r="61" spans="2:5">
      <c r="B61" s="41" t="s">
        <v>56</v>
      </c>
      <c r="C61" s="42" t="s">
        <v>27</v>
      </c>
      <c r="D61" s="43">
        <v>-44</v>
      </c>
      <c r="E61" s="43">
        <v>-42</v>
      </c>
    </row>
    <row r="62" spans="2:5">
      <c r="B62" s="45" t="s">
        <v>57</v>
      </c>
      <c r="C62" s="42" t="s">
        <v>27</v>
      </c>
      <c r="D62" s="43">
        <v>-2</v>
      </c>
      <c r="E62" s="43"/>
    </row>
    <row r="63" spans="2:5" ht="38.25">
      <c r="B63" s="41" t="s">
        <v>58</v>
      </c>
      <c r="C63" s="42" t="s">
        <v>27</v>
      </c>
      <c r="D63" s="43">
        <v>13</v>
      </c>
      <c r="E63" s="43">
        <v>14</v>
      </c>
    </row>
    <row r="64" spans="2:5">
      <c r="B64" s="41" t="s">
        <v>59</v>
      </c>
      <c r="C64" s="42" t="s">
        <v>27</v>
      </c>
      <c r="D64" s="44">
        <f>D59-D63</f>
        <v>28</v>
      </c>
      <c r="E64" s="44">
        <f>E59-E63</f>
        <v>11</v>
      </c>
    </row>
    <row r="65" spans="2:5">
      <c r="B65" s="41" t="s">
        <v>60</v>
      </c>
      <c r="C65" s="42" t="s">
        <v>27</v>
      </c>
      <c r="D65" s="43">
        <v>279</v>
      </c>
      <c r="E65" s="43">
        <v>254</v>
      </c>
    </row>
    <row r="66" spans="2:5">
      <c r="B66" s="41" t="s">
        <v>61</v>
      </c>
      <c r="C66" s="46" t="s">
        <v>27</v>
      </c>
      <c r="D66" s="43"/>
      <c r="E66" s="43"/>
    </row>
    <row r="67" spans="2:5">
      <c r="B67" s="41" t="s">
        <v>62</v>
      </c>
      <c r="C67" s="46" t="s">
        <v>27</v>
      </c>
      <c r="D67" s="43">
        <v>3</v>
      </c>
      <c r="E67" s="43">
        <v>3</v>
      </c>
    </row>
    <row r="68" spans="2:5" ht="70.5" customHeight="1">
      <c r="B68" s="221" t="s">
        <v>63</v>
      </c>
      <c r="C68" s="221"/>
      <c r="D68" s="222" t="s">
        <v>341</v>
      </c>
      <c r="E68" s="223"/>
    </row>
    <row r="69" spans="2:5" ht="41.25" customHeight="1">
      <c r="B69" s="224" t="s">
        <v>64</v>
      </c>
      <c r="C69" s="224"/>
      <c r="D69" s="225" t="s">
        <v>342</v>
      </c>
      <c r="E69" s="226"/>
    </row>
    <row r="70" spans="2:5" ht="140.25" customHeight="1">
      <c r="B70" s="224" t="s">
        <v>65</v>
      </c>
      <c r="C70" s="224"/>
      <c r="D70" s="227" t="s">
        <v>343</v>
      </c>
      <c r="E70" s="228"/>
    </row>
    <row r="71" spans="2:5" ht="52.5" customHeight="1">
      <c r="B71" s="229" t="s">
        <v>66</v>
      </c>
      <c r="C71" s="229"/>
      <c r="D71" s="230" t="s">
        <v>67</v>
      </c>
      <c r="E71" s="230"/>
    </row>
    <row r="72" spans="2:5" ht="52.5" customHeight="1">
      <c r="B72" s="231" t="s">
        <v>68</v>
      </c>
      <c r="C72" s="231"/>
      <c r="D72" s="231"/>
      <c r="E72" s="231"/>
    </row>
    <row r="73" spans="2:5" ht="99.75" customHeight="1">
      <c r="B73" s="232" t="s">
        <v>344</v>
      </c>
      <c r="C73" s="231"/>
      <c r="D73" s="231"/>
      <c r="E73" s="231"/>
    </row>
    <row r="74" spans="2:5" ht="52.5" customHeight="1">
      <c r="B74" s="231" t="s">
        <v>69</v>
      </c>
      <c r="C74" s="231"/>
      <c r="D74" s="231"/>
      <c r="E74" s="231"/>
    </row>
    <row r="75" spans="2:5" ht="52.5" customHeight="1">
      <c r="B75" s="233" t="s">
        <v>70</v>
      </c>
      <c r="C75" s="233"/>
      <c r="D75" s="234" t="s">
        <v>376</v>
      </c>
      <c r="E75" s="235"/>
    </row>
    <row r="76" spans="2:5" ht="36.950000000000003" customHeight="1">
      <c r="B76" s="236" t="s">
        <v>71</v>
      </c>
      <c r="C76" s="236"/>
      <c r="D76" s="236"/>
      <c r="E76" s="236"/>
    </row>
    <row r="77" spans="2:5" ht="57" customHeight="1">
      <c r="B77" s="237" t="s">
        <v>378</v>
      </c>
      <c r="C77" s="237"/>
      <c r="D77" s="237"/>
      <c r="E77" s="237"/>
    </row>
    <row r="78" spans="2:5" ht="36" customHeight="1">
      <c r="B78" s="47" t="s">
        <v>72</v>
      </c>
      <c r="C78" s="238" t="s">
        <v>345</v>
      </c>
      <c r="D78" s="239"/>
      <c r="E78" s="239"/>
    </row>
    <row r="79" spans="2:5" ht="26.25" customHeight="1">
      <c r="B79" s="240" t="s">
        <v>73</v>
      </c>
      <c r="C79" s="240"/>
      <c r="D79" s="240"/>
      <c r="E79" s="240"/>
    </row>
    <row r="80" spans="2:5" ht="30" customHeight="1">
      <c r="B80" s="48" t="s">
        <v>74</v>
      </c>
      <c r="C80" s="241" t="str">
        <f t="shared" ref="C80:C81" si="0">C2</f>
        <v>Визавиторг</v>
      </c>
      <c r="D80" s="241"/>
      <c r="E80" s="241"/>
    </row>
    <row r="81" spans="2:5" ht="24" customHeight="1">
      <c r="B81" s="49" t="s">
        <v>2</v>
      </c>
      <c r="C81" s="242" t="str">
        <f t="shared" si="0"/>
        <v>490083115</v>
      </c>
      <c r="D81" s="242"/>
      <c r="E81" s="242"/>
    </row>
    <row r="82" spans="2:5" ht="18" customHeight="1">
      <c r="B82" s="49" t="s">
        <v>75</v>
      </c>
      <c r="C82" s="243" t="s">
        <v>377</v>
      </c>
      <c r="D82" s="243"/>
      <c r="E82" s="243"/>
    </row>
    <row r="83" spans="2:5" ht="15.95" customHeight="1">
      <c r="B83" s="49" t="s">
        <v>76</v>
      </c>
      <c r="C83" s="243" t="s">
        <v>1</v>
      </c>
      <c r="D83" s="243"/>
      <c r="E83" s="243"/>
    </row>
    <row r="84" spans="2:5" ht="39.75" customHeight="1">
      <c r="B84" s="49" t="s">
        <v>77</v>
      </c>
      <c r="C84" s="243" t="s">
        <v>78</v>
      </c>
      <c r="D84" s="243"/>
      <c r="E84" s="243"/>
    </row>
    <row r="85" spans="2:5" ht="15.95" customHeight="1">
      <c r="B85" s="49" t="s">
        <v>18</v>
      </c>
      <c r="C85" s="243" t="s">
        <v>79</v>
      </c>
      <c r="D85" s="243"/>
      <c r="E85" s="243"/>
    </row>
    <row r="86" spans="2:5" ht="54" customHeight="1">
      <c r="B86" s="49" t="s">
        <v>80</v>
      </c>
      <c r="C86" s="244" t="s">
        <v>346</v>
      </c>
      <c r="D86" s="245"/>
      <c r="E86" s="245"/>
    </row>
    <row r="87" spans="2:5" ht="9.75" customHeight="1">
      <c r="B87" s="50"/>
      <c r="C87" s="51"/>
      <c r="D87" s="51"/>
      <c r="E87" s="52"/>
    </row>
    <row r="88" spans="2:5" ht="18.75">
      <c r="B88" s="53" t="s">
        <v>81</v>
      </c>
      <c r="C88" s="246" t="str">
        <f>D68</f>
        <v>"29" марта 2024 г.</v>
      </c>
      <c r="D88" s="246"/>
      <c r="E88" s="246"/>
    </row>
    <row r="89" spans="2:5" ht="18.75">
      <c r="B89" s="53" t="s">
        <v>82</v>
      </c>
      <c r="C89" s="246"/>
      <c r="D89" s="246"/>
      <c r="E89" s="246"/>
    </row>
    <row r="90" spans="2:5" ht="19.5" customHeight="1">
      <c r="B90" s="53" t="s">
        <v>83</v>
      </c>
      <c r="C90" s="246"/>
      <c r="D90" s="246"/>
      <c r="E90" s="246"/>
    </row>
    <row r="91" spans="2:5" ht="6" customHeight="1">
      <c r="B91" s="50"/>
      <c r="C91" s="51"/>
      <c r="D91" s="51"/>
      <c r="E91" s="52"/>
    </row>
    <row r="92" spans="2:5" ht="15.75">
      <c r="B92" s="54" t="s">
        <v>84</v>
      </c>
      <c r="C92" s="55" t="s">
        <v>85</v>
      </c>
      <c r="D92" s="56" t="s">
        <v>86</v>
      </c>
      <c r="E92" s="57" t="s">
        <v>87</v>
      </c>
    </row>
    <row r="93" spans="2:5" ht="9.75" customHeight="1">
      <c r="B93" s="58">
        <v>1</v>
      </c>
      <c r="C93" s="59">
        <v>2</v>
      </c>
      <c r="D93" s="59">
        <v>3</v>
      </c>
      <c r="E93" s="60">
        <v>4</v>
      </c>
    </row>
    <row r="94" spans="2:5" ht="15.75">
      <c r="B94" s="247" t="s">
        <v>88</v>
      </c>
      <c r="C94" s="247"/>
      <c r="D94" s="247"/>
      <c r="E94" s="61"/>
    </row>
    <row r="95" spans="2:5" ht="15.75">
      <c r="B95" s="62" t="s">
        <v>89</v>
      </c>
      <c r="C95" s="63">
        <v>110</v>
      </c>
      <c r="D95" s="64">
        <v>1862</v>
      </c>
      <c r="E95" s="65">
        <v>1690</v>
      </c>
    </row>
    <row r="96" spans="2:5" ht="15.75">
      <c r="B96" s="66" t="s">
        <v>90</v>
      </c>
      <c r="C96" s="67">
        <v>120</v>
      </c>
      <c r="D96" s="68">
        <v>2</v>
      </c>
      <c r="E96" s="69">
        <v>2</v>
      </c>
    </row>
    <row r="97" spans="2:5" ht="15.75">
      <c r="B97" s="66" t="s">
        <v>91</v>
      </c>
      <c r="C97" s="67">
        <v>130</v>
      </c>
      <c r="D97" s="68"/>
      <c r="E97" s="70"/>
    </row>
    <row r="98" spans="2:5" ht="31.5">
      <c r="B98" s="9" t="s">
        <v>92</v>
      </c>
      <c r="C98" s="67">
        <v>131</v>
      </c>
      <c r="D98" s="68"/>
      <c r="E98" s="70"/>
    </row>
    <row r="99" spans="2:5" ht="15.75">
      <c r="B99" s="9" t="s">
        <v>93</v>
      </c>
      <c r="C99" s="67">
        <v>132</v>
      </c>
      <c r="D99" s="68"/>
      <c r="E99" s="70"/>
    </row>
    <row r="100" spans="2:5" ht="15.75">
      <c r="B100" s="9" t="s">
        <v>94</v>
      </c>
      <c r="C100" s="67">
        <v>133</v>
      </c>
      <c r="D100" s="68"/>
      <c r="E100" s="70"/>
    </row>
    <row r="101" spans="2:5" ht="15.75">
      <c r="B101" s="66" t="s">
        <v>95</v>
      </c>
      <c r="C101" s="67">
        <v>140</v>
      </c>
      <c r="D101" s="68"/>
      <c r="E101" s="70"/>
    </row>
    <row r="102" spans="2:5" ht="15.75">
      <c r="B102" s="66" t="s">
        <v>96</v>
      </c>
      <c r="C102" s="67">
        <v>150</v>
      </c>
      <c r="D102" s="68"/>
      <c r="E102" s="70"/>
    </row>
    <row r="103" spans="2:5" ht="15.75">
      <c r="B103" s="66" t="s">
        <v>97</v>
      </c>
      <c r="C103" s="67">
        <v>160</v>
      </c>
      <c r="D103" s="68"/>
      <c r="E103" s="70"/>
    </row>
    <row r="104" spans="2:5" ht="15.75">
      <c r="B104" s="71" t="s">
        <v>98</v>
      </c>
      <c r="C104" s="72">
        <v>170</v>
      </c>
      <c r="D104" s="73"/>
      <c r="E104" s="74"/>
    </row>
    <row r="105" spans="2:5" ht="15.75">
      <c r="B105" s="71" t="s">
        <v>99</v>
      </c>
      <c r="C105" s="72">
        <v>180</v>
      </c>
      <c r="D105" s="73"/>
      <c r="E105" s="74"/>
    </row>
    <row r="106" spans="2:5" ht="15.75">
      <c r="B106" s="75" t="s">
        <v>100</v>
      </c>
      <c r="C106" s="76">
        <v>190</v>
      </c>
      <c r="D106" s="77">
        <v>1864</v>
      </c>
      <c r="E106" s="78">
        <v>1692</v>
      </c>
    </row>
    <row r="107" spans="2:5" ht="15.75">
      <c r="B107" s="248" t="s">
        <v>101</v>
      </c>
      <c r="C107" s="248"/>
      <c r="D107" s="248"/>
      <c r="E107" s="79"/>
    </row>
    <row r="108" spans="2:5" ht="15.75">
      <c r="B108" s="80" t="s">
        <v>102</v>
      </c>
      <c r="C108" s="81">
        <v>210</v>
      </c>
      <c r="D108" s="82">
        <v>362</v>
      </c>
      <c r="E108" s="83">
        <v>321</v>
      </c>
    </row>
    <row r="109" spans="2:5" ht="15.75">
      <c r="B109" s="84" t="s">
        <v>103</v>
      </c>
      <c r="C109" s="72"/>
      <c r="D109" s="73"/>
      <c r="E109" s="74"/>
    </row>
    <row r="110" spans="2:5" ht="15.75">
      <c r="B110" s="85" t="s">
        <v>104</v>
      </c>
      <c r="C110" s="63">
        <v>211</v>
      </c>
      <c r="D110" s="64">
        <v>135</v>
      </c>
      <c r="E110" s="65">
        <v>121</v>
      </c>
    </row>
    <row r="111" spans="2:5" ht="15.75">
      <c r="B111" s="85" t="s">
        <v>105</v>
      </c>
      <c r="C111" s="63">
        <v>212</v>
      </c>
      <c r="D111" s="64"/>
      <c r="E111" s="65"/>
    </row>
    <row r="112" spans="2:5" ht="15.75">
      <c r="B112" s="86" t="s">
        <v>106</v>
      </c>
      <c r="C112" s="63">
        <v>213</v>
      </c>
      <c r="D112" s="64"/>
      <c r="E112" s="65"/>
    </row>
    <row r="113" spans="2:5" ht="15.75">
      <c r="B113" s="87" t="s">
        <v>107</v>
      </c>
      <c r="C113" s="67">
        <v>214</v>
      </c>
      <c r="D113" s="68">
        <v>227</v>
      </c>
      <c r="E113" s="70">
        <v>200</v>
      </c>
    </row>
    <row r="114" spans="2:5" ht="15.75">
      <c r="B114" s="87" t="s">
        <v>108</v>
      </c>
      <c r="C114" s="67">
        <v>215</v>
      </c>
      <c r="D114" s="68"/>
      <c r="E114" s="70"/>
    </row>
    <row r="115" spans="2:5" ht="15.75">
      <c r="B115" s="87" t="s">
        <v>109</v>
      </c>
      <c r="C115" s="67">
        <v>216</v>
      </c>
      <c r="D115" s="68"/>
      <c r="E115" s="70"/>
    </row>
    <row r="116" spans="2:5" ht="15.75">
      <c r="B116" s="66" t="s">
        <v>110</v>
      </c>
      <c r="C116" s="67">
        <v>220</v>
      </c>
      <c r="D116" s="68"/>
      <c r="E116" s="70"/>
    </row>
    <row r="117" spans="2:5" ht="15.75">
      <c r="B117" s="66" t="s">
        <v>111</v>
      </c>
      <c r="C117" s="67">
        <v>230</v>
      </c>
      <c r="D117" s="68">
        <v>11</v>
      </c>
      <c r="E117" s="70">
        <v>1</v>
      </c>
    </row>
    <row r="118" spans="2:5" ht="31.5">
      <c r="B118" s="88" t="s">
        <v>112</v>
      </c>
      <c r="C118" s="67">
        <v>240</v>
      </c>
      <c r="D118" s="68"/>
      <c r="E118" s="70"/>
    </row>
    <row r="119" spans="2:5" ht="15.75">
      <c r="B119" s="66" t="s">
        <v>113</v>
      </c>
      <c r="C119" s="67">
        <v>250</v>
      </c>
      <c r="D119" s="68">
        <v>146</v>
      </c>
      <c r="E119" s="70">
        <v>129</v>
      </c>
    </row>
    <row r="120" spans="2:5" ht="15.75">
      <c r="B120" s="66" t="s">
        <v>114</v>
      </c>
      <c r="C120" s="67">
        <v>260</v>
      </c>
      <c r="D120" s="68"/>
      <c r="E120" s="70"/>
    </row>
    <row r="121" spans="2:5" ht="15.75" customHeight="1">
      <c r="B121" s="66" t="s">
        <v>115</v>
      </c>
      <c r="C121" s="67">
        <v>270</v>
      </c>
      <c r="D121" s="68">
        <v>52</v>
      </c>
      <c r="E121" s="70">
        <v>24</v>
      </c>
    </row>
    <row r="122" spans="2:5" ht="15.75">
      <c r="B122" s="66" t="s">
        <v>116</v>
      </c>
      <c r="C122" s="67">
        <v>280</v>
      </c>
      <c r="D122" s="68"/>
      <c r="E122" s="70"/>
    </row>
    <row r="123" spans="2:5" ht="15.75">
      <c r="B123" s="89" t="s">
        <v>117</v>
      </c>
      <c r="C123" s="90">
        <v>290</v>
      </c>
      <c r="D123" s="91">
        <v>571</v>
      </c>
      <c r="E123" s="92">
        <v>475</v>
      </c>
    </row>
    <row r="124" spans="2:5" ht="15.75">
      <c r="B124" s="75" t="s">
        <v>118</v>
      </c>
      <c r="C124" s="76">
        <v>300</v>
      </c>
      <c r="D124" s="93">
        <v>2435</v>
      </c>
      <c r="E124" s="78">
        <v>2167</v>
      </c>
    </row>
    <row r="125" spans="2:5" ht="15.75">
      <c r="B125" s="94" t="s">
        <v>119</v>
      </c>
      <c r="C125" s="95" t="s">
        <v>85</v>
      </c>
      <c r="D125" s="56" t="s">
        <v>86</v>
      </c>
      <c r="E125" s="57" t="s">
        <v>87</v>
      </c>
    </row>
    <row r="126" spans="2:5" ht="11.25" customHeight="1">
      <c r="B126" s="96">
        <v>1</v>
      </c>
      <c r="C126" s="97">
        <v>2</v>
      </c>
      <c r="D126" s="97">
        <v>3</v>
      </c>
      <c r="E126" s="98">
        <v>4</v>
      </c>
    </row>
    <row r="127" spans="2:5" ht="15.75">
      <c r="B127" s="247" t="s">
        <v>120</v>
      </c>
      <c r="C127" s="247"/>
      <c r="D127" s="247"/>
      <c r="E127" s="99"/>
    </row>
    <row r="128" spans="2:5" ht="15.75">
      <c r="B128" s="62" t="s">
        <v>121</v>
      </c>
      <c r="C128" s="63">
        <v>410</v>
      </c>
      <c r="D128" s="64"/>
      <c r="E128" s="65"/>
    </row>
    <row r="129" spans="2:5" ht="15.75">
      <c r="B129" s="62" t="s">
        <v>122</v>
      </c>
      <c r="C129" s="63">
        <v>420</v>
      </c>
      <c r="D129" s="64"/>
      <c r="E129" s="65"/>
    </row>
    <row r="130" spans="2:5" ht="15.75">
      <c r="B130" s="62" t="s">
        <v>123</v>
      </c>
      <c r="C130" s="63">
        <v>430</v>
      </c>
      <c r="D130" s="64"/>
      <c r="E130" s="65"/>
    </row>
    <row r="131" spans="2:5" ht="15.75">
      <c r="B131" s="66" t="s">
        <v>124</v>
      </c>
      <c r="C131" s="67">
        <v>440</v>
      </c>
      <c r="D131" s="68"/>
      <c r="E131" s="70"/>
    </row>
    <row r="132" spans="2:5" ht="15.75">
      <c r="B132" s="66" t="s">
        <v>125</v>
      </c>
      <c r="C132" s="67">
        <v>450</v>
      </c>
      <c r="D132" s="68">
        <v>1598</v>
      </c>
      <c r="E132" s="70">
        <v>1446</v>
      </c>
    </row>
    <row r="133" spans="2:5" ht="15.75">
      <c r="B133" s="66" t="s">
        <v>60</v>
      </c>
      <c r="C133" s="67">
        <v>460</v>
      </c>
      <c r="D133" s="68">
        <v>279</v>
      </c>
      <c r="E133" s="70">
        <v>254</v>
      </c>
    </row>
    <row r="134" spans="2:5" ht="15.75">
      <c r="B134" s="66" t="s">
        <v>126</v>
      </c>
      <c r="C134" s="67">
        <v>470</v>
      </c>
      <c r="D134" s="68"/>
      <c r="E134" s="70"/>
    </row>
    <row r="135" spans="2:5" ht="15.75">
      <c r="B135" s="66" t="s">
        <v>127</v>
      </c>
      <c r="C135" s="67">
        <v>480</v>
      </c>
      <c r="D135" s="68"/>
      <c r="E135" s="70"/>
    </row>
    <row r="136" spans="2:5" ht="15.75">
      <c r="B136" s="75" t="s">
        <v>128</v>
      </c>
      <c r="C136" s="76">
        <v>490</v>
      </c>
      <c r="D136" s="93">
        <v>2025</v>
      </c>
      <c r="E136" s="92">
        <v>1848</v>
      </c>
    </row>
    <row r="137" spans="2:5" ht="15.75">
      <c r="B137" s="248" t="s">
        <v>129</v>
      </c>
      <c r="C137" s="248"/>
      <c r="D137" s="248"/>
      <c r="E137" s="79"/>
    </row>
    <row r="138" spans="2:5" ht="15.75">
      <c r="B138" s="62" t="s">
        <v>130</v>
      </c>
      <c r="C138" s="63">
        <v>510</v>
      </c>
      <c r="D138" s="64"/>
      <c r="E138" s="65"/>
    </row>
    <row r="139" spans="2:5" ht="15.75">
      <c r="B139" s="66" t="s">
        <v>131</v>
      </c>
      <c r="C139" s="67">
        <v>520</v>
      </c>
      <c r="D139" s="68"/>
      <c r="E139" s="70"/>
    </row>
    <row r="140" spans="2:5" ht="15.75">
      <c r="B140" s="71" t="s">
        <v>132</v>
      </c>
      <c r="C140" s="72">
        <v>530</v>
      </c>
      <c r="D140" s="73">
        <v>3</v>
      </c>
      <c r="E140" s="70">
        <v>3</v>
      </c>
    </row>
    <row r="141" spans="2:5" ht="15.75">
      <c r="B141" s="71" t="s">
        <v>133</v>
      </c>
      <c r="C141" s="72">
        <v>540</v>
      </c>
      <c r="D141" s="73"/>
      <c r="E141" s="70"/>
    </row>
    <row r="142" spans="2:5" ht="15.75">
      <c r="B142" s="71" t="s">
        <v>134</v>
      </c>
      <c r="C142" s="72">
        <v>550</v>
      </c>
      <c r="D142" s="73"/>
      <c r="E142" s="70"/>
    </row>
    <row r="143" spans="2:5" ht="15.75">
      <c r="B143" s="71" t="s">
        <v>135</v>
      </c>
      <c r="C143" s="72">
        <v>560</v>
      </c>
      <c r="D143" s="73"/>
      <c r="E143" s="70"/>
    </row>
    <row r="144" spans="2:5" ht="15.75">
      <c r="B144" s="75" t="s">
        <v>136</v>
      </c>
      <c r="C144" s="76">
        <v>590</v>
      </c>
      <c r="D144" s="93">
        <v>3</v>
      </c>
      <c r="E144" s="92">
        <v>3</v>
      </c>
    </row>
    <row r="145" spans="2:5" ht="15.75">
      <c r="B145" s="248" t="s">
        <v>137</v>
      </c>
      <c r="C145" s="248"/>
      <c r="D145" s="248"/>
      <c r="E145" s="79"/>
    </row>
    <row r="146" spans="2:5" ht="15.75">
      <c r="B146" s="100" t="s">
        <v>138</v>
      </c>
      <c r="C146" s="67">
        <v>610</v>
      </c>
      <c r="D146" s="101">
        <v>1</v>
      </c>
      <c r="E146" s="70"/>
    </row>
    <row r="147" spans="2:5" ht="15.75">
      <c r="B147" s="100" t="s">
        <v>139</v>
      </c>
      <c r="C147" s="67">
        <v>620</v>
      </c>
      <c r="D147" s="101"/>
      <c r="E147" s="70"/>
    </row>
    <row r="148" spans="2:5" ht="15.75">
      <c r="B148" s="80" t="s">
        <v>140</v>
      </c>
      <c r="C148" s="81">
        <v>630</v>
      </c>
      <c r="D148" s="102">
        <v>406</v>
      </c>
      <c r="E148" s="103">
        <v>316</v>
      </c>
    </row>
    <row r="149" spans="2:5" ht="15.75">
      <c r="B149" s="84" t="s">
        <v>141</v>
      </c>
      <c r="C149" s="72"/>
      <c r="D149" s="104"/>
      <c r="E149" s="105"/>
    </row>
    <row r="150" spans="2:5" ht="15.75">
      <c r="B150" s="85" t="s">
        <v>142</v>
      </c>
      <c r="C150" s="63">
        <v>631</v>
      </c>
      <c r="D150" s="106">
        <v>249</v>
      </c>
      <c r="E150" s="107">
        <v>198</v>
      </c>
    </row>
    <row r="151" spans="2:5" ht="15.75">
      <c r="B151" s="86" t="s">
        <v>143</v>
      </c>
      <c r="C151" s="63">
        <v>632</v>
      </c>
      <c r="D151" s="108">
        <v>34</v>
      </c>
      <c r="E151" s="109">
        <v>18</v>
      </c>
    </row>
    <row r="152" spans="2:5" ht="15.75">
      <c r="B152" s="86" t="s">
        <v>144</v>
      </c>
      <c r="C152" s="63">
        <v>633</v>
      </c>
      <c r="D152" s="108">
        <v>50</v>
      </c>
      <c r="E152" s="109">
        <v>53</v>
      </c>
    </row>
    <row r="153" spans="2:5" ht="15.75">
      <c r="B153" s="86" t="s">
        <v>145</v>
      </c>
      <c r="C153" s="63">
        <v>634</v>
      </c>
      <c r="D153" s="108">
        <v>17</v>
      </c>
      <c r="E153" s="109">
        <v>15</v>
      </c>
    </row>
    <row r="154" spans="2:5" ht="15.75">
      <c r="B154" s="86" t="s">
        <v>146</v>
      </c>
      <c r="C154" s="63">
        <v>635</v>
      </c>
      <c r="D154" s="108">
        <v>52</v>
      </c>
      <c r="E154" s="109">
        <v>39</v>
      </c>
    </row>
    <row r="155" spans="2:5" ht="15.75">
      <c r="B155" s="86" t="s">
        <v>147</v>
      </c>
      <c r="C155" s="63">
        <v>636</v>
      </c>
      <c r="D155" s="108"/>
      <c r="E155" s="109"/>
    </row>
    <row r="156" spans="2:5" ht="15.75">
      <c r="B156" s="86" t="s">
        <v>148</v>
      </c>
      <c r="C156" s="63">
        <v>637</v>
      </c>
      <c r="D156" s="108"/>
      <c r="E156" s="109"/>
    </row>
    <row r="157" spans="2:5" ht="15.75">
      <c r="B157" s="86" t="s">
        <v>149</v>
      </c>
      <c r="C157" s="63">
        <v>638</v>
      </c>
      <c r="D157" s="108">
        <v>4</v>
      </c>
      <c r="E157" s="109">
        <v>3</v>
      </c>
    </row>
    <row r="158" spans="2:5" ht="15.75">
      <c r="B158" s="62" t="s">
        <v>150</v>
      </c>
      <c r="C158" s="63">
        <v>640</v>
      </c>
      <c r="D158" s="108"/>
      <c r="E158" s="109"/>
    </row>
    <row r="159" spans="2:5" ht="15.75">
      <c r="B159" s="66" t="s">
        <v>133</v>
      </c>
      <c r="C159" s="67">
        <v>650</v>
      </c>
      <c r="D159" s="110"/>
      <c r="E159" s="111"/>
    </row>
    <row r="160" spans="2:5" ht="15.75">
      <c r="B160" s="66" t="s">
        <v>134</v>
      </c>
      <c r="C160" s="67">
        <v>660</v>
      </c>
      <c r="D160" s="110"/>
      <c r="E160" s="111"/>
    </row>
    <row r="161" spans="2:5" ht="15.75">
      <c r="B161" s="66" t="s">
        <v>151</v>
      </c>
      <c r="C161" s="67">
        <v>670</v>
      </c>
      <c r="D161" s="110"/>
      <c r="E161" s="111"/>
    </row>
    <row r="162" spans="2:5" ht="15.75">
      <c r="B162" s="89" t="s">
        <v>152</v>
      </c>
      <c r="C162" s="90">
        <v>690</v>
      </c>
      <c r="D162" s="112">
        <v>407</v>
      </c>
      <c r="E162" s="113">
        <v>316</v>
      </c>
    </row>
    <row r="163" spans="2:5" ht="15.75">
      <c r="B163" s="89" t="s">
        <v>118</v>
      </c>
      <c r="C163" s="90">
        <v>700</v>
      </c>
      <c r="D163" s="114">
        <v>2435</v>
      </c>
      <c r="E163" s="115">
        <v>2167</v>
      </c>
    </row>
    <row r="164" spans="2:5" ht="15.75">
      <c r="B164" s="116"/>
      <c r="C164" s="117"/>
      <c r="D164" s="118"/>
      <c r="E164" s="119"/>
    </row>
    <row r="165" spans="2:5" ht="22.5">
      <c r="B165" s="249" t="s">
        <v>153</v>
      </c>
      <c r="C165" s="249"/>
      <c r="D165" s="249"/>
      <c r="E165" s="249"/>
    </row>
    <row r="166" spans="2:5" ht="22.5">
      <c r="B166" s="250" t="s">
        <v>154</v>
      </c>
      <c r="C166" s="250"/>
      <c r="D166" s="250"/>
      <c r="E166" s="250"/>
    </row>
    <row r="167" spans="2:5" ht="18.75">
      <c r="B167" s="120" t="s">
        <v>74</v>
      </c>
      <c r="C167" s="251" t="str">
        <f t="shared" ref="C167:C173" si="1">C80</f>
        <v>Визавиторг</v>
      </c>
      <c r="D167" s="251"/>
      <c r="E167" s="251"/>
    </row>
    <row r="168" spans="2:5" ht="18.75">
      <c r="B168" s="121" t="s">
        <v>2</v>
      </c>
      <c r="C168" s="252" t="str">
        <f t="shared" si="1"/>
        <v>490083115</v>
      </c>
      <c r="D168" s="252"/>
      <c r="E168" s="252"/>
    </row>
    <row r="169" spans="2:5" ht="18.75">
      <c r="B169" s="121" t="s">
        <v>75</v>
      </c>
      <c r="C169" s="252" t="str">
        <f t="shared" si="1"/>
        <v>68200</v>
      </c>
      <c r="D169" s="252"/>
      <c r="E169" s="252"/>
    </row>
    <row r="170" spans="2:5" ht="18.75">
      <c r="B170" s="121" t="s">
        <v>76</v>
      </c>
      <c r="C170" s="252" t="str">
        <f t="shared" si="1"/>
        <v>Открытое акционерное общество</v>
      </c>
      <c r="D170" s="252"/>
      <c r="E170" s="252"/>
    </row>
    <row r="171" spans="2:5" ht="41.25" customHeight="1">
      <c r="B171" s="121" t="s">
        <v>77</v>
      </c>
      <c r="C171" s="242" t="str">
        <f t="shared" si="1"/>
        <v>Общее собрание акционеров, наблюдательный совет, директор</v>
      </c>
      <c r="D171" s="242"/>
      <c r="E171" s="242"/>
    </row>
    <row r="172" spans="2:5" ht="18.75">
      <c r="B172" s="121" t="s">
        <v>18</v>
      </c>
      <c r="C172" s="252" t="str">
        <f t="shared" si="1"/>
        <v>тыс.руб</v>
      </c>
      <c r="D172" s="252"/>
      <c r="E172" s="252"/>
    </row>
    <row r="173" spans="2:5" ht="62.25" customHeight="1">
      <c r="B173" s="121" t="s">
        <v>80</v>
      </c>
      <c r="C173" s="253" t="str">
        <f t="shared" si="1"/>
        <v>247210, Республика Беларусь, гомельская обл., г.Жлобин, ул.Воровского, 26</v>
      </c>
      <c r="D173" s="254"/>
      <c r="E173" s="243"/>
    </row>
    <row r="174" spans="2:5" ht="23.25" customHeight="1">
      <c r="B174" s="122" t="s">
        <v>155</v>
      </c>
      <c r="C174" s="123" t="s">
        <v>85</v>
      </c>
      <c r="D174" s="56" t="s">
        <v>86</v>
      </c>
      <c r="E174" s="57" t="s">
        <v>87</v>
      </c>
    </row>
    <row r="175" spans="2:5" ht="9" customHeight="1">
      <c r="B175" s="124">
        <v>1</v>
      </c>
      <c r="C175" s="97">
        <v>2</v>
      </c>
      <c r="D175" s="97">
        <v>3</v>
      </c>
      <c r="E175" s="98">
        <v>4</v>
      </c>
    </row>
    <row r="176" spans="2:5" ht="15.75">
      <c r="B176" s="125" t="s">
        <v>156</v>
      </c>
      <c r="C176" s="126" t="s">
        <v>157</v>
      </c>
      <c r="D176" s="194" t="s">
        <v>347</v>
      </c>
      <c r="E176" s="195" t="s">
        <v>348</v>
      </c>
    </row>
    <row r="177" spans="2:5" ht="15.75">
      <c r="B177" s="129" t="s">
        <v>158</v>
      </c>
      <c r="C177" s="130" t="s">
        <v>159</v>
      </c>
      <c r="D177" s="196" t="s">
        <v>350</v>
      </c>
      <c r="E177" s="195" t="s">
        <v>349</v>
      </c>
    </row>
    <row r="178" spans="2:5" ht="15.75">
      <c r="B178" s="129" t="s">
        <v>160</v>
      </c>
      <c r="C178" s="130" t="s">
        <v>161</v>
      </c>
      <c r="D178" s="196" t="s">
        <v>351</v>
      </c>
      <c r="E178" s="195" t="s">
        <v>352</v>
      </c>
    </row>
    <row r="179" spans="2:5" ht="15.75">
      <c r="B179" s="129" t="s">
        <v>162</v>
      </c>
      <c r="C179" s="130" t="s">
        <v>163</v>
      </c>
      <c r="D179" s="196" t="s">
        <v>354</v>
      </c>
      <c r="E179" s="195" t="s">
        <v>353</v>
      </c>
    </row>
    <row r="180" spans="2:5" ht="15.75">
      <c r="B180" s="129" t="s">
        <v>164</v>
      </c>
      <c r="C180" s="130" t="s">
        <v>165</v>
      </c>
      <c r="D180" s="196" t="s">
        <v>355</v>
      </c>
      <c r="E180" s="195" t="s">
        <v>356</v>
      </c>
    </row>
    <row r="181" spans="2:5" ht="15.75">
      <c r="B181" s="129" t="s">
        <v>166</v>
      </c>
      <c r="C181" s="130" t="s">
        <v>167</v>
      </c>
      <c r="D181" s="196" t="s">
        <v>358</v>
      </c>
      <c r="E181" s="195" t="s">
        <v>357</v>
      </c>
    </row>
    <row r="182" spans="2:5" ht="15.75">
      <c r="B182" s="129" t="s">
        <v>168</v>
      </c>
      <c r="C182" s="130" t="s">
        <v>169</v>
      </c>
      <c r="D182" s="196" t="s">
        <v>359</v>
      </c>
      <c r="E182" s="195" t="s">
        <v>360</v>
      </c>
    </row>
    <row r="183" spans="2:5" ht="15.75">
      <c r="B183" s="129" t="s">
        <v>170</v>
      </c>
      <c r="C183" s="130" t="s">
        <v>171</v>
      </c>
      <c r="D183" s="196" t="s">
        <v>362</v>
      </c>
      <c r="E183" s="195" t="s">
        <v>361</v>
      </c>
    </row>
    <row r="184" spans="2:5" ht="15.75">
      <c r="B184" s="129" t="s">
        <v>172</v>
      </c>
      <c r="C184" s="130" t="s">
        <v>173</v>
      </c>
      <c r="D184" s="196" t="s">
        <v>363</v>
      </c>
      <c r="E184" s="195" t="s">
        <v>364</v>
      </c>
    </row>
    <row r="185" spans="2:5" ht="15.75">
      <c r="B185" s="132" t="s">
        <v>174</v>
      </c>
      <c r="C185" s="133" t="s">
        <v>175</v>
      </c>
      <c r="D185" s="134"/>
      <c r="E185" s="135"/>
    </row>
    <row r="186" spans="2:5" ht="15.75">
      <c r="B186" s="136" t="s">
        <v>103</v>
      </c>
      <c r="C186" s="133"/>
      <c r="D186" s="137"/>
      <c r="E186" s="135"/>
    </row>
    <row r="187" spans="2:5" ht="31.5">
      <c r="B187" s="138" t="s">
        <v>176</v>
      </c>
      <c r="C187" s="126" t="s">
        <v>177</v>
      </c>
      <c r="D187" s="139"/>
      <c r="E187" s="140"/>
    </row>
    <row r="188" spans="2:5" ht="15.75">
      <c r="B188" s="138" t="s">
        <v>178</v>
      </c>
      <c r="C188" s="126" t="s">
        <v>179</v>
      </c>
      <c r="D188" s="139"/>
      <c r="E188" s="140"/>
    </row>
    <row r="189" spans="2:5" ht="15.75">
      <c r="B189" s="141" t="s">
        <v>180</v>
      </c>
      <c r="C189" s="126" t="s">
        <v>181</v>
      </c>
      <c r="D189" s="127"/>
      <c r="E189" s="140"/>
    </row>
    <row r="190" spans="2:5" ht="15.75">
      <c r="B190" s="142" t="s">
        <v>182</v>
      </c>
      <c r="C190" s="130" t="s">
        <v>183</v>
      </c>
      <c r="D190" s="131"/>
      <c r="E190" s="128"/>
    </row>
    <row r="191" spans="2:5" ht="15.75">
      <c r="B191" s="132" t="s">
        <v>184</v>
      </c>
      <c r="C191" s="133" t="s">
        <v>185</v>
      </c>
      <c r="D191" s="134"/>
      <c r="E191" s="135"/>
    </row>
    <row r="192" spans="2:5" ht="15.75">
      <c r="B192" s="143" t="s">
        <v>103</v>
      </c>
      <c r="C192" s="133"/>
      <c r="D192" s="144"/>
      <c r="E192" s="135"/>
    </row>
    <row r="193" spans="2:5" ht="31.5">
      <c r="B193" s="141" t="s">
        <v>186</v>
      </c>
      <c r="C193" s="126" t="s">
        <v>187</v>
      </c>
      <c r="D193" s="145"/>
      <c r="E193" s="140"/>
    </row>
    <row r="194" spans="2:5" ht="15.75">
      <c r="B194" s="142" t="s">
        <v>188</v>
      </c>
      <c r="C194" s="130" t="s">
        <v>189</v>
      </c>
      <c r="D194" s="131"/>
      <c r="E194" s="128"/>
    </row>
    <row r="195" spans="2:5" ht="15.75">
      <c r="B195" s="132" t="s">
        <v>190</v>
      </c>
      <c r="C195" s="133" t="s">
        <v>191</v>
      </c>
      <c r="D195" s="134"/>
      <c r="E195" s="135"/>
    </row>
    <row r="196" spans="2:5" ht="15.75">
      <c r="B196" s="143" t="s">
        <v>103</v>
      </c>
      <c r="C196" s="133"/>
      <c r="D196" s="144"/>
      <c r="E196" s="135"/>
    </row>
    <row r="197" spans="2:5" ht="15.75">
      <c r="B197" s="141" t="s">
        <v>192</v>
      </c>
      <c r="C197" s="126" t="s">
        <v>193</v>
      </c>
      <c r="D197" s="145"/>
      <c r="E197" s="140"/>
    </row>
    <row r="198" spans="2:5" ht="15.75">
      <c r="B198" s="146" t="s">
        <v>194</v>
      </c>
      <c r="C198" s="133" t="s">
        <v>195</v>
      </c>
      <c r="D198" s="134"/>
      <c r="E198" s="135"/>
    </row>
    <row r="199" spans="2:5" ht="15.75">
      <c r="B199" s="132" t="s">
        <v>196</v>
      </c>
      <c r="C199" s="133" t="s">
        <v>197</v>
      </c>
      <c r="D199" s="197" t="s">
        <v>365</v>
      </c>
      <c r="E199" s="135"/>
    </row>
    <row r="200" spans="2:5" ht="15.75">
      <c r="B200" s="136" t="s">
        <v>198</v>
      </c>
      <c r="C200" s="147"/>
      <c r="D200" s="134"/>
      <c r="E200" s="135"/>
    </row>
    <row r="201" spans="2:5" ht="15.75">
      <c r="B201" s="141" t="s">
        <v>199</v>
      </c>
      <c r="C201" s="126" t="s">
        <v>200</v>
      </c>
      <c r="D201" s="198" t="s">
        <v>365</v>
      </c>
      <c r="E201" s="140"/>
    </row>
    <row r="202" spans="2:5" ht="15.75">
      <c r="B202" s="141" t="s">
        <v>192</v>
      </c>
      <c r="C202" s="126" t="s">
        <v>201</v>
      </c>
      <c r="D202" s="127"/>
      <c r="E202" s="140"/>
    </row>
    <row r="203" spans="2:5" ht="15.75">
      <c r="B203" s="141" t="s">
        <v>202</v>
      </c>
      <c r="C203" s="126" t="s">
        <v>203</v>
      </c>
      <c r="D203" s="127"/>
      <c r="E203" s="140"/>
    </row>
    <row r="204" spans="2:5" ht="15.75">
      <c r="B204" s="129" t="s">
        <v>204</v>
      </c>
      <c r="C204" s="130" t="s">
        <v>205</v>
      </c>
      <c r="D204" s="196" t="s">
        <v>366</v>
      </c>
      <c r="E204" s="128"/>
    </row>
    <row r="205" spans="2:5" ht="15.75">
      <c r="B205" s="129" t="s">
        <v>206</v>
      </c>
      <c r="C205" s="130" t="s">
        <v>207</v>
      </c>
      <c r="D205" s="196" t="s">
        <v>367</v>
      </c>
      <c r="E205" s="195" t="s">
        <v>364</v>
      </c>
    </row>
    <row r="206" spans="2:5" ht="15.75">
      <c r="B206" s="129" t="s">
        <v>208</v>
      </c>
      <c r="C206" s="130" t="s">
        <v>209</v>
      </c>
      <c r="D206" s="196" t="s">
        <v>369</v>
      </c>
      <c r="E206" s="195" t="s">
        <v>368</v>
      </c>
    </row>
    <row r="207" spans="2:5" ht="15.75">
      <c r="B207" s="129" t="s">
        <v>210</v>
      </c>
      <c r="C207" s="130" t="s">
        <v>211</v>
      </c>
      <c r="D207" s="131"/>
      <c r="E207" s="128"/>
    </row>
    <row r="208" spans="2:5" ht="15.75">
      <c r="B208" s="129" t="s">
        <v>212</v>
      </c>
      <c r="C208" s="130" t="s">
        <v>213</v>
      </c>
      <c r="D208" s="131"/>
      <c r="E208" s="128"/>
    </row>
    <row r="209" spans="2:5" ht="15.75">
      <c r="B209" s="129" t="s">
        <v>214</v>
      </c>
      <c r="C209" s="130" t="s">
        <v>215</v>
      </c>
      <c r="D209" s="131"/>
      <c r="E209" s="128"/>
    </row>
    <row r="210" spans="2:5" ht="15.75">
      <c r="B210" s="129" t="s">
        <v>216</v>
      </c>
      <c r="C210" s="130" t="s">
        <v>217</v>
      </c>
      <c r="D210" s="131"/>
      <c r="E210" s="128"/>
    </row>
    <row r="211" spans="2:5" ht="15.75">
      <c r="B211" s="129" t="s">
        <v>218</v>
      </c>
      <c r="C211" s="130" t="s">
        <v>219</v>
      </c>
      <c r="D211" s="196" t="s">
        <v>370</v>
      </c>
      <c r="E211" s="195" t="s">
        <v>371</v>
      </c>
    </row>
    <row r="212" spans="2:5" ht="31.5">
      <c r="B212" s="129" t="s">
        <v>220</v>
      </c>
      <c r="C212" s="130" t="s">
        <v>221</v>
      </c>
      <c r="D212" s="196" t="s">
        <v>373</v>
      </c>
      <c r="E212" s="195" t="s">
        <v>372</v>
      </c>
    </row>
    <row r="213" spans="2:5" ht="15.75">
      <c r="B213" s="129" t="s">
        <v>222</v>
      </c>
      <c r="C213" s="130" t="s">
        <v>223</v>
      </c>
      <c r="D213" s="131"/>
      <c r="E213" s="128"/>
    </row>
    <row r="214" spans="2:5" ht="15.75">
      <c r="B214" s="129" t="s">
        <v>224</v>
      </c>
      <c r="C214" s="130" t="s">
        <v>225</v>
      </c>
      <c r="D214" s="199" t="s">
        <v>374</v>
      </c>
      <c r="E214" s="200" t="s">
        <v>375</v>
      </c>
    </row>
    <row r="215" spans="2:5" ht="15.75">
      <c r="B215" s="129" t="s">
        <v>226</v>
      </c>
      <c r="C215" s="130" t="s">
        <v>227</v>
      </c>
      <c r="D215" s="148"/>
      <c r="E215" s="149"/>
    </row>
    <row r="216" spans="2:5" ht="15.75">
      <c r="B216" s="150" t="s">
        <v>228</v>
      </c>
      <c r="C216" s="151" t="s">
        <v>229</v>
      </c>
      <c r="D216" s="152"/>
      <c r="E216" s="153"/>
    </row>
    <row r="217" spans="2:5" ht="15.75">
      <c r="B217" s="154"/>
      <c r="C217" s="155"/>
      <c r="D217" s="156"/>
      <c r="E217" s="157"/>
    </row>
    <row r="218" spans="2:5" ht="22.5">
      <c r="B218" s="249" t="s">
        <v>230</v>
      </c>
      <c r="C218" s="249"/>
      <c r="D218" s="249"/>
      <c r="E218" s="249"/>
    </row>
    <row r="219" spans="2:5" ht="22.5">
      <c r="B219" s="250" t="s">
        <v>154</v>
      </c>
      <c r="C219" s="250"/>
      <c r="D219" s="250"/>
      <c r="E219" s="250"/>
    </row>
    <row r="220" spans="2:5" ht="18.75">
      <c r="B220" s="120" t="s">
        <v>74</v>
      </c>
      <c r="C220" s="251" t="str">
        <f t="shared" ref="C220:C226" si="2">C80</f>
        <v>Визавиторг</v>
      </c>
      <c r="D220" s="251"/>
      <c r="E220" s="251"/>
    </row>
    <row r="221" spans="2:5" ht="18.75">
      <c r="B221" s="121" t="s">
        <v>2</v>
      </c>
      <c r="C221" s="251" t="str">
        <f t="shared" si="2"/>
        <v>490083115</v>
      </c>
      <c r="D221" s="251"/>
      <c r="E221" s="251"/>
    </row>
    <row r="222" spans="2:5" ht="18.75">
      <c r="B222" s="121" t="s">
        <v>75</v>
      </c>
      <c r="C222" s="251" t="str">
        <f t="shared" si="2"/>
        <v>68200</v>
      </c>
      <c r="D222" s="251"/>
      <c r="E222" s="251"/>
    </row>
    <row r="223" spans="2:5" ht="18.75">
      <c r="B223" s="121" t="s">
        <v>76</v>
      </c>
      <c r="C223" s="251" t="str">
        <f t="shared" si="2"/>
        <v>Открытое акционерное общество</v>
      </c>
      <c r="D223" s="251"/>
      <c r="E223" s="251"/>
    </row>
    <row r="224" spans="2:5" ht="38.1" customHeight="1">
      <c r="B224" s="121" t="s">
        <v>77</v>
      </c>
      <c r="C224" s="241" t="str">
        <f t="shared" si="2"/>
        <v>Общее собрание акционеров, наблюдательный совет, директор</v>
      </c>
      <c r="D224" s="241"/>
      <c r="E224" s="241"/>
    </row>
    <row r="225" spans="2:11" ht="18.75">
      <c r="B225" s="121" t="s">
        <v>18</v>
      </c>
      <c r="C225" s="251" t="str">
        <f t="shared" si="2"/>
        <v>тыс.руб</v>
      </c>
      <c r="D225" s="251"/>
      <c r="E225" s="251"/>
    </row>
    <row r="226" spans="2:11" ht="57.75" customHeight="1">
      <c r="B226" s="158" t="s">
        <v>80</v>
      </c>
      <c r="C226" s="255" t="str">
        <f t="shared" si="2"/>
        <v>247210, Республика Беларусь, гомельская обл., г.Жлобин, ул.Воровского, 26</v>
      </c>
      <c r="D226" s="256"/>
      <c r="E226" s="257"/>
    </row>
    <row r="227" spans="2:11" ht="12.95" customHeight="1">
      <c r="B227" s="258" t="s">
        <v>155</v>
      </c>
      <c r="C227" s="259" t="s">
        <v>85</v>
      </c>
      <c r="D227" s="259" t="s">
        <v>121</v>
      </c>
      <c r="E227" s="259" t="s">
        <v>122</v>
      </c>
      <c r="F227" s="259" t="s">
        <v>123</v>
      </c>
      <c r="G227" s="259" t="s">
        <v>124</v>
      </c>
      <c r="H227" s="259" t="s">
        <v>125</v>
      </c>
      <c r="I227" s="259" t="s">
        <v>60</v>
      </c>
      <c r="J227" s="259" t="s">
        <v>59</v>
      </c>
      <c r="K227" s="260" t="s">
        <v>231</v>
      </c>
    </row>
    <row r="228" spans="2:11" s="159" customFormat="1" ht="99.95" customHeight="1">
      <c r="B228" s="258"/>
      <c r="C228" s="259"/>
      <c r="D228" s="259"/>
      <c r="E228" s="259"/>
      <c r="F228" s="259"/>
      <c r="G228" s="259"/>
      <c r="H228" s="259"/>
      <c r="I228" s="259"/>
      <c r="J228" s="259"/>
      <c r="K228" s="260"/>
    </row>
    <row r="229" spans="2:11" s="159" customFormat="1" ht="15.75">
      <c r="B229" s="160">
        <v>1</v>
      </c>
      <c r="C229" s="161">
        <v>2</v>
      </c>
      <c r="D229" s="161">
        <v>3</v>
      </c>
      <c r="E229" s="161">
        <v>4</v>
      </c>
      <c r="F229" s="161">
        <v>5</v>
      </c>
      <c r="G229" s="161">
        <v>6</v>
      </c>
      <c r="H229" s="161">
        <v>7</v>
      </c>
      <c r="I229" s="161">
        <v>8</v>
      </c>
      <c r="J229" s="161">
        <v>9</v>
      </c>
      <c r="K229" s="162">
        <v>10</v>
      </c>
    </row>
    <row r="230" spans="2:11" ht="15.75">
      <c r="B230" s="163" t="s">
        <v>232</v>
      </c>
      <c r="C230" s="164" t="s">
        <v>157</v>
      </c>
      <c r="D230" s="165">
        <v>148</v>
      </c>
      <c r="E230" s="165"/>
      <c r="F230" s="165"/>
      <c r="G230" s="165"/>
      <c r="H230" s="165">
        <v>559</v>
      </c>
      <c r="I230" s="165">
        <v>249</v>
      </c>
      <c r="J230" s="165"/>
      <c r="K230" s="166">
        <v>956</v>
      </c>
    </row>
    <row r="231" spans="2:11" ht="15.75">
      <c r="B231" s="163" t="s">
        <v>233</v>
      </c>
      <c r="C231" s="164" t="s">
        <v>159</v>
      </c>
      <c r="D231" s="165"/>
      <c r="E231" s="165"/>
      <c r="F231" s="165"/>
      <c r="G231" s="165"/>
      <c r="H231" s="165"/>
      <c r="I231" s="165"/>
      <c r="J231" s="165"/>
      <c r="K231" s="166"/>
    </row>
    <row r="232" spans="2:11" ht="15.75">
      <c r="B232" s="163" t="s">
        <v>234</v>
      </c>
      <c r="C232" s="164" t="s">
        <v>161</v>
      </c>
      <c r="D232" s="165"/>
      <c r="E232" s="167"/>
      <c r="F232" s="165"/>
      <c r="G232" s="165"/>
      <c r="H232" s="165"/>
      <c r="I232" s="165"/>
      <c r="J232" s="165"/>
      <c r="K232" s="166"/>
    </row>
    <row r="233" spans="2:11" ht="15.75">
      <c r="B233" s="66" t="s">
        <v>235</v>
      </c>
      <c r="C233" s="130" t="s">
        <v>163</v>
      </c>
      <c r="D233" s="168">
        <v>148</v>
      </c>
      <c r="E233" s="168"/>
      <c r="F233" s="168"/>
      <c r="G233" s="168"/>
      <c r="H233" s="168">
        <v>559</v>
      </c>
      <c r="I233" s="168">
        <v>249</v>
      </c>
      <c r="J233" s="168"/>
      <c r="K233" s="169">
        <v>956</v>
      </c>
    </row>
    <row r="234" spans="2:11" ht="15.75">
      <c r="B234" s="66" t="s">
        <v>236</v>
      </c>
      <c r="C234" s="130" t="s">
        <v>165</v>
      </c>
      <c r="D234" s="168"/>
      <c r="E234" s="168"/>
      <c r="F234" s="168"/>
      <c r="G234" s="168"/>
      <c r="H234" s="168">
        <v>887</v>
      </c>
      <c r="I234" s="168">
        <v>12</v>
      </c>
      <c r="J234" s="168"/>
      <c r="K234" s="169">
        <v>899</v>
      </c>
    </row>
    <row r="235" spans="2:11" ht="15.75">
      <c r="B235" s="170" t="s">
        <v>237</v>
      </c>
      <c r="C235" s="261" t="s">
        <v>238</v>
      </c>
      <c r="D235" s="262"/>
      <c r="E235" s="262"/>
      <c r="F235" s="262"/>
      <c r="G235" s="262"/>
      <c r="H235" s="262"/>
      <c r="I235" s="262">
        <v>12</v>
      </c>
      <c r="J235" s="262"/>
      <c r="K235" s="263">
        <v>12</v>
      </c>
    </row>
    <row r="236" spans="2:11" ht="15.75">
      <c r="B236" s="170" t="s">
        <v>239</v>
      </c>
      <c r="C236" s="261"/>
      <c r="D236" s="262"/>
      <c r="E236" s="262"/>
      <c r="F236" s="262"/>
      <c r="G236" s="262"/>
      <c r="H236" s="262"/>
      <c r="I236" s="262"/>
      <c r="J236" s="262"/>
      <c r="K236" s="263"/>
    </row>
    <row r="237" spans="2:11" ht="15.75">
      <c r="B237" s="170" t="s">
        <v>240</v>
      </c>
      <c r="C237" s="164" t="s">
        <v>241</v>
      </c>
      <c r="D237" s="165"/>
      <c r="E237" s="165"/>
      <c r="F237" s="165"/>
      <c r="G237" s="165"/>
      <c r="H237" s="165">
        <v>887</v>
      </c>
      <c r="I237" s="165"/>
      <c r="J237" s="165"/>
      <c r="K237" s="166">
        <v>887</v>
      </c>
    </row>
    <row r="238" spans="2:11" ht="15.75">
      <c r="B238" s="170" t="s">
        <v>242</v>
      </c>
      <c r="C238" s="164" t="s">
        <v>243</v>
      </c>
      <c r="D238" s="165"/>
      <c r="E238" s="165"/>
      <c r="F238" s="165"/>
      <c r="G238" s="165"/>
      <c r="H238" s="165"/>
      <c r="I238" s="165"/>
      <c r="J238" s="165"/>
      <c r="K238" s="166"/>
    </row>
    <row r="239" spans="2:11" ht="15.75">
      <c r="B239" s="170" t="s">
        <v>244</v>
      </c>
      <c r="C239" s="164" t="s">
        <v>245</v>
      </c>
      <c r="D239" s="165"/>
      <c r="E239" s="165"/>
      <c r="F239" s="165"/>
      <c r="G239" s="165"/>
      <c r="H239" s="165"/>
      <c r="I239" s="165"/>
      <c r="J239" s="165"/>
      <c r="K239" s="166"/>
    </row>
    <row r="240" spans="2:11" ht="15.75">
      <c r="B240" s="170" t="s">
        <v>246</v>
      </c>
      <c r="C240" s="164" t="s">
        <v>247</v>
      </c>
      <c r="D240" s="165"/>
      <c r="E240" s="165"/>
      <c r="F240" s="165"/>
      <c r="G240" s="165"/>
      <c r="H240" s="165"/>
      <c r="I240" s="165"/>
      <c r="J240" s="165"/>
      <c r="K240" s="166"/>
    </row>
    <row r="241" spans="2:11" ht="15.75">
      <c r="B241" s="170" t="s">
        <v>248</v>
      </c>
      <c r="C241" s="164" t="s">
        <v>249</v>
      </c>
      <c r="D241" s="165"/>
      <c r="E241" s="165"/>
      <c r="F241" s="165"/>
      <c r="G241" s="165"/>
      <c r="H241" s="165"/>
      <c r="I241" s="165"/>
      <c r="J241" s="165"/>
      <c r="K241" s="166"/>
    </row>
    <row r="242" spans="2:11" ht="15.75">
      <c r="B242" s="170" t="s">
        <v>250</v>
      </c>
      <c r="C242" s="164" t="s">
        <v>251</v>
      </c>
      <c r="D242" s="165"/>
      <c r="E242" s="165"/>
      <c r="F242" s="165"/>
      <c r="G242" s="165"/>
      <c r="H242" s="165"/>
      <c r="I242" s="165"/>
      <c r="J242" s="165"/>
      <c r="K242" s="166"/>
    </row>
    <row r="243" spans="2:11" ht="15.75">
      <c r="B243" s="163"/>
      <c r="C243" s="164" t="s">
        <v>252</v>
      </c>
      <c r="D243" s="165"/>
      <c r="E243" s="165"/>
      <c r="F243" s="165"/>
      <c r="G243" s="165"/>
      <c r="H243" s="165"/>
      <c r="I243" s="165"/>
      <c r="J243" s="165"/>
      <c r="K243" s="166"/>
    </row>
    <row r="244" spans="2:11" ht="15.75">
      <c r="B244" s="163"/>
      <c r="C244" s="164" t="s">
        <v>253</v>
      </c>
      <c r="D244" s="165"/>
      <c r="E244" s="165"/>
      <c r="F244" s="165"/>
      <c r="G244" s="165"/>
      <c r="H244" s="165"/>
      <c r="I244" s="165"/>
      <c r="J244" s="165"/>
      <c r="K244" s="166"/>
    </row>
    <row r="245" spans="2:11" ht="15.75">
      <c r="B245" s="163" t="s">
        <v>254</v>
      </c>
      <c r="C245" s="164" t="s">
        <v>167</v>
      </c>
      <c r="D245" s="171"/>
      <c r="E245" s="171"/>
      <c r="F245" s="171"/>
      <c r="G245" s="171"/>
      <c r="H245" s="171"/>
      <c r="I245" s="171">
        <v>7</v>
      </c>
      <c r="J245" s="171"/>
      <c r="K245" s="172">
        <v>7</v>
      </c>
    </row>
    <row r="246" spans="2:11" ht="15.75">
      <c r="B246" s="170" t="s">
        <v>237</v>
      </c>
      <c r="C246" s="261" t="s">
        <v>255</v>
      </c>
      <c r="D246" s="262"/>
      <c r="E246" s="262"/>
      <c r="F246" s="262"/>
      <c r="G246" s="262"/>
      <c r="H246" s="262"/>
      <c r="I246" s="262"/>
      <c r="J246" s="262"/>
      <c r="K246" s="263"/>
    </row>
    <row r="247" spans="2:11" ht="15.75">
      <c r="B247" s="170" t="s">
        <v>256</v>
      </c>
      <c r="C247" s="261"/>
      <c r="D247" s="262"/>
      <c r="E247" s="262"/>
      <c r="F247" s="262"/>
      <c r="G247" s="262"/>
      <c r="H247" s="262"/>
      <c r="I247" s="262"/>
      <c r="J247" s="262"/>
      <c r="K247" s="263"/>
    </row>
    <row r="248" spans="2:11" ht="15.75">
      <c r="B248" s="170" t="s">
        <v>240</v>
      </c>
      <c r="C248" s="164" t="s">
        <v>257</v>
      </c>
      <c r="D248" s="165"/>
      <c r="E248" s="165"/>
      <c r="F248" s="165"/>
      <c r="G248" s="165"/>
      <c r="H248" s="165"/>
      <c r="I248" s="165"/>
      <c r="J248" s="165"/>
      <c r="K248" s="166"/>
    </row>
    <row r="249" spans="2:11" ht="15.75">
      <c r="B249" s="170" t="s">
        <v>258</v>
      </c>
      <c r="C249" s="164" t="s">
        <v>259</v>
      </c>
      <c r="D249" s="165"/>
      <c r="E249" s="165"/>
      <c r="F249" s="165"/>
      <c r="G249" s="165"/>
      <c r="H249" s="165"/>
      <c r="I249" s="165"/>
      <c r="J249" s="165"/>
      <c r="K249" s="166"/>
    </row>
    <row r="250" spans="2:11" ht="15.75">
      <c r="B250" s="170" t="s">
        <v>260</v>
      </c>
      <c r="C250" s="164" t="s">
        <v>261</v>
      </c>
      <c r="D250" s="165"/>
      <c r="E250" s="165"/>
      <c r="F250" s="165"/>
      <c r="G250" s="165"/>
      <c r="H250" s="165"/>
      <c r="I250" s="165"/>
      <c r="J250" s="165"/>
      <c r="K250" s="166"/>
    </row>
    <row r="251" spans="2:11" ht="15.75">
      <c r="B251" s="170" t="s">
        <v>262</v>
      </c>
      <c r="C251" s="164" t="s">
        <v>263</v>
      </c>
      <c r="D251" s="165"/>
      <c r="E251" s="165"/>
      <c r="F251" s="165"/>
      <c r="G251" s="165"/>
      <c r="H251" s="165"/>
      <c r="I251" s="165"/>
      <c r="J251" s="165"/>
      <c r="K251" s="166"/>
    </row>
    <row r="252" spans="2:11" ht="15.75">
      <c r="B252" s="170" t="s">
        <v>264</v>
      </c>
      <c r="C252" s="164" t="s">
        <v>265</v>
      </c>
      <c r="D252" s="165"/>
      <c r="E252" s="165"/>
      <c r="F252" s="165"/>
      <c r="G252" s="165"/>
      <c r="H252" s="165"/>
      <c r="I252" s="165">
        <v>7</v>
      </c>
      <c r="J252" s="165"/>
      <c r="K252" s="166">
        <v>7</v>
      </c>
    </row>
    <row r="253" spans="2:11" ht="15.75">
      <c r="B253" s="170" t="s">
        <v>250</v>
      </c>
      <c r="C253" s="164" t="s">
        <v>266</v>
      </c>
      <c r="D253" s="165"/>
      <c r="E253" s="168"/>
      <c r="F253" s="168"/>
      <c r="G253" s="168"/>
      <c r="H253" s="168"/>
      <c r="I253" s="168"/>
      <c r="J253" s="168"/>
      <c r="K253" s="169"/>
    </row>
    <row r="254" spans="2:11" ht="15.75">
      <c r="B254" s="170"/>
      <c r="C254" s="164"/>
      <c r="D254" s="165"/>
      <c r="E254" s="168"/>
      <c r="F254" s="168"/>
      <c r="G254" s="168"/>
      <c r="H254" s="168"/>
      <c r="I254" s="168"/>
      <c r="J254" s="168"/>
      <c r="K254" s="169"/>
    </row>
    <row r="255" spans="2:11" ht="15.75">
      <c r="B255" s="173"/>
      <c r="C255" s="164"/>
      <c r="D255" s="165"/>
      <c r="E255" s="168"/>
      <c r="F255" s="168"/>
      <c r="G255" s="168"/>
      <c r="H255" s="168"/>
      <c r="I255" s="168"/>
      <c r="J255" s="168"/>
      <c r="K255" s="169"/>
    </row>
    <row r="256" spans="2:11" ht="15.75">
      <c r="B256" s="174" t="s">
        <v>267</v>
      </c>
      <c r="C256" s="164" t="s">
        <v>169</v>
      </c>
      <c r="D256" s="171"/>
      <c r="E256" s="171"/>
      <c r="F256" s="171"/>
      <c r="G256" s="171"/>
      <c r="H256" s="171"/>
      <c r="I256" s="171"/>
      <c r="J256" s="171"/>
      <c r="K256" s="172"/>
    </row>
    <row r="257" spans="2:11" ht="15.75">
      <c r="B257" s="174" t="s">
        <v>268</v>
      </c>
      <c r="C257" s="164" t="s">
        <v>171</v>
      </c>
      <c r="D257" s="171"/>
      <c r="E257" s="171"/>
      <c r="F257" s="171"/>
      <c r="G257" s="171"/>
      <c r="H257" s="171"/>
      <c r="I257" s="171"/>
      <c r="J257" s="171"/>
      <c r="K257" s="172"/>
    </row>
    <row r="258" spans="2:11" ht="15.75">
      <c r="B258" s="174" t="s">
        <v>269</v>
      </c>
      <c r="C258" s="164" t="s">
        <v>173</v>
      </c>
      <c r="D258" s="171"/>
      <c r="E258" s="171"/>
      <c r="F258" s="171"/>
      <c r="G258" s="171"/>
      <c r="H258" s="171"/>
      <c r="I258" s="171"/>
      <c r="J258" s="171"/>
      <c r="K258" s="172"/>
    </row>
    <row r="259" spans="2:11" ht="15.75">
      <c r="B259" s="175" t="s">
        <v>270</v>
      </c>
      <c r="C259" s="164" t="s">
        <v>175</v>
      </c>
      <c r="D259" s="171">
        <v>148</v>
      </c>
      <c r="E259" s="171"/>
      <c r="F259" s="171"/>
      <c r="G259" s="171"/>
      <c r="H259" s="171">
        <v>1446</v>
      </c>
      <c r="I259" s="171">
        <v>254</v>
      </c>
      <c r="J259" s="171"/>
      <c r="K259" s="172">
        <v>1848</v>
      </c>
    </row>
    <row r="260" spans="2:11" ht="15.75">
      <c r="B260" s="174" t="s">
        <v>270</v>
      </c>
      <c r="C260" s="164" t="s">
        <v>185</v>
      </c>
      <c r="D260" s="171">
        <v>148</v>
      </c>
      <c r="E260" s="171"/>
      <c r="F260" s="171"/>
      <c r="G260" s="171"/>
      <c r="H260" s="171">
        <v>1446</v>
      </c>
      <c r="I260" s="171">
        <v>254</v>
      </c>
      <c r="J260" s="171"/>
      <c r="K260" s="172">
        <v>1848</v>
      </c>
    </row>
    <row r="261" spans="2:11" ht="15.75">
      <c r="B261" s="175" t="s">
        <v>233</v>
      </c>
      <c r="C261" s="164" t="s">
        <v>191</v>
      </c>
      <c r="D261" s="171"/>
      <c r="E261" s="171"/>
      <c r="F261" s="171"/>
      <c r="G261" s="171"/>
      <c r="H261" s="171"/>
      <c r="I261" s="171"/>
      <c r="J261" s="171"/>
      <c r="K261" s="172"/>
    </row>
    <row r="262" spans="2:11" ht="15.75">
      <c r="B262" s="174" t="s">
        <v>234</v>
      </c>
      <c r="C262" s="164" t="s">
        <v>197</v>
      </c>
      <c r="D262" s="171"/>
      <c r="E262" s="171"/>
      <c r="F262" s="171"/>
      <c r="G262" s="171"/>
      <c r="H262" s="171"/>
      <c r="I262" s="171"/>
      <c r="J262" s="171"/>
      <c r="K262" s="172"/>
    </row>
    <row r="263" spans="2:11" ht="15.75">
      <c r="B263" s="174" t="s">
        <v>271</v>
      </c>
      <c r="C263" s="164" t="s">
        <v>205</v>
      </c>
      <c r="D263" s="171">
        <v>148</v>
      </c>
      <c r="E263" s="171"/>
      <c r="F263" s="171"/>
      <c r="G263" s="171"/>
      <c r="H263" s="171">
        <v>1446</v>
      </c>
      <c r="I263" s="171">
        <v>254</v>
      </c>
      <c r="J263" s="171"/>
      <c r="K263" s="172">
        <v>1848</v>
      </c>
    </row>
    <row r="264" spans="2:11" ht="15.75">
      <c r="B264" s="174" t="s">
        <v>272</v>
      </c>
      <c r="C264" s="176" t="s">
        <v>207</v>
      </c>
      <c r="D264" s="177"/>
      <c r="E264" s="177"/>
      <c r="F264" s="177"/>
      <c r="G264" s="177"/>
      <c r="H264" s="177">
        <v>355</v>
      </c>
      <c r="I264" s="177">
        <v>32</v>
      </c>
      <c r="J264" s="177"/>
      <c r="K264" s="178">
        <v>387</v>
      </c>
    </row>
    <row r="265" spans="2:11" ht="15.75">
      <c r="B265" s="170" t="s">
        <v>237</v>
      </c>
      <c r="C265" s="264">
        <v>151</v>
      </c>
      <c r="D265" s="262"/>
      <c r="E265" s="262"/>
      <c r="F265" s="262"/>
      <c r="G265" s="262"/>
      <c r="H265" s="262"/>
      <c r="I265" s="262">
        <v>28</v>
      </c>
      <c r="J265" s="262"/>
      <c r="K265" s="263">
        <v>28</v>
      </c>
    </row>
    <row r="266" spans="2:11" ht="15.75">
      <c r="B266" s="170" t="s">
        <v>239</v>
      </c>
      <c r="C266" s="264"/>
      <c r="D266" s="262"/>
      <c r="E266" s="262"/>
      <c r="F266" s="262"/>
      <c r="G266" s="262"/>
      <c r="H266" s="262"/>
      <c r="I266" s="262"/>
      <c r="J266" s="262"/>
      <c r="K266" s="263"/>
    </row>
    <row r="267" spans="2:11" ht="15.75">
      <c r="B267" s="170" t="s">
        <v>273</v>
      </c>
      <c r="C267" s="264">
        <v>152</v>
      </c>
      <c r="D267" s="262"/>
      <c r="E267" s="262"/>
      <c r="F267" s="262"/>
      <c r="G267" s="262"/>
      <c r="H267" s="262">
        <v>355</v>
      </c>
      <c r="I267" s="262"/>
      <c r="J267" s="262"/>
      <c r="K267" s="263">
        <v>355</v>
      </c>
    </row>
    <row r="268" spans="2:11" ht="15.75">
      <c r="B268" s="170" t="s">
        <v>274</v>
      </c>
      <c r="C268" s="264"/>
      <c r="D268" s="262"/>
      <c r="E268" s="262"/>
      <c r="F268" s="262"/>
      <c r="G268" s="262"/>
      <c r="H268" s="262"/>
      <c r="I268" s="262"/>
      <c r="J268" s="262"/>
      <c r="K268" s="263"/>
    </row>
    <row r="269" spans="2:11" ht="15.75">
      <c r="B269" s="170" t="s">
        <v>275</v>
      </c>
      <c r="C269" s="179">
        <v>153</v>
      </c>
      <c r="D269" s="165"/>
      <c r="E269" s="165"/>
      <c r="F269" s="165"/>
      <c r="G269" s="165"/>
      <c r="H269" s="165"/>
      <c r="I269" s="165"/>
      <c r="J269" s="165"/>
      <c r="K269" s="166"/>
    </row>
    <row r="270" spans="2:11" ht="15.75">
      <c r="B270" s="170" t="s">
        <v>244</v>
      </c>
      <c r="C270" s="179">
        <v>154</v>
      </c>
      <c r="D270" s="165"/>
      <c r="E270" s="165"/>
      <c r="F270" s="165"/>
      <c r="G270" s="165"/>
      <c r="H270" s="165"/>
      <c r="I270" s="165"/>
      <c r="J270" s="165"/>
      <c r="K270" s="166"/>
    </row>
    <row r="271" spans="2:11" ht="15.75">
      <c r="B271" s="170" t="s">
        <v>246</v>
      </c>
      <c r="C271" s="179">
        <v>155</v>
      </c>
      <c r="D271" s="165"/>
      <c r="E271" s="165"/>
      <c r="F271" s="165"/>
      <c r="G271" s="165"/>
      <c r="H271" s="165"/>
      <c r="I271" s="165"/>
      <c r="J271" s="165"/>
      <c r="K271" s="166"/>
    </row>
    <row r="272" spans="2:11" ht="15.75">
      <c r="B272" s="170" t="s">
        <v>248</v>
      </c>
      <c r="C272" s="179">
        <v>156</v>
      </c>
      <c r="D272" s="165"/>
      <c r="E272" s="165"/>
      <c r="F272" s="165"/>
      <c r="G272" s="165"/>
      <c r="H272" s="165"/>
      <c r="I272" s="165"/>
      <c r="J272" s="165"/>
      <c r="K272" s="166"/>
    </row>
    <row r="273" spans="2:11" ht="15.75">
      <c r="B273" s="170" t="s">
        <v>276</v>
      </c>
      <c r="C273" s="179">
        <v>157</v>
      </c>
      <c r="D273" s="165"/>
      <c r="E273" s="165"/>
      <c r="F273" s="165"/>
      <c r="G273" s="165"/>
      <c r="H273" s="165"/>
      <c r="I273" s="165"/>
      <c r="J273" s="165"/>
      <c r="K273" s="166"/>
    </row>
    <row r="274" spans="2:11" ht="15.75">
      <c r="B274" s="173"/>
      <c r="C274" s="179">
        <v>158</v>
      </c>
      <c r="D274" s="165"/>
      <c r="E274" s="165"/>
      <c r="F274" s="165"/>
      <c r="G274" s="165"/>
      <c r="H274" s="165"/>
      <c r="I274" s="165"/>
      <c r="J274" s="165"/>
      <c r="K274" s="166"/>
    </row>
    <row r="275" spans="2:11" ht="15.75">
      <c r="B275" s="173"/>
      <c r="C275" s="179">
        <v>159</v>
      </c>
      <c r="D275" s="165"/>
      <c r="E275" s="168"/>
      <c r="F275" s="168"/>
      <c r="G275" s="168"/>
      <c r="H275" s="168"/>
      <c r="I275" s="168">
        <v>4</v>
      </c>
      <c r="J275" s="168"/>
      <c r="K275" s="169">
        <v>4</v>
      </c>
    </row>
    <row r="276" spans="2:11" ht="15.75">
      <c r="B276" s="174" t="s">
        <v>254</v>
      </c>
      <c r="C276" s="176" t="s">
        <v>209</v>
      </c>
      <c r="D276" s="177"/>
      <c r="E276" s="177"/>
      <c r="F276" s="177"/>
      <c r="G276" s="177"/>
      <c r="H276" s="177">
        <v>203</v>
      </c>
      <c r="I276" s="177">
        <v>7</v>
      </c>
      <c r="J276" s="177"/>
      <c r="K276" s="178">
        <v>210</v>
      </c>
    </row>
    <row r="277" spans="2:11" ht="15.75">
      <c r="B277" s="170" t="s">
        <v>237</v>
      </c>
      <c r="C277" s="264">
        <v>161</v>
      </c>
      <c r="D277" s="262"/>
      <c r="E277" s="262"/>
      <c r="F277" s="262"/>
      <c r="G277" s="262"/>
      <c r="H277" s="262"/>
      <c r="I277" s="262"/>
      <c r="J277" s="262"/>
      <c r="K277" s="263"/>
    </row>
    <row r="278" spans="2:11" ht="15.75">
      <c r="B278" s="170" t="s">
        <v>256</v>
      </c>
      <c r="C278" s="264"/>
      <c r="D278" s="262"/>
      <c r="E278" s="262"/>
      <c r="F278" s="262"/>
      <c r="G278" s="262"/>
      <c r="H278" s="262"/>
      <c r="I278" s="262"/>
      <c r="J278" s="262"/>
      <c r="K278" s="263"/>
    </row>
    <row r="279" spans="2:11" ht="15.75">
      <c r="B279" s="170" t="s">
        <v>240</v>
      </c>
      <c r="C279" s="179">
        <v>162</v>
      </c>
      <c r="D279" s="165"/>
      <c r="E279" s="165"/>
      <c r="F279" s="165"/>
      <c r="G279" s="165"/>
      <c r="H279" s="165">
        <v>202</v>
      </c>
      <c r="I279" s="165"/>
      <c r="J279" s="165"/>
      <c r="K279" s="166">
        <v>202</v>
      </c>
    </row>
    <row r="280" spans="2:11" ht="15.75">
      <c r="B280" s="170" t="s">
        <v>258</v>
      </c>
      <c r="C280" s="179">
        <v>163</v>
      </c>
      <c r="D280" s="165"/>
      <c r="E280" s="165"/>
      <c r="F280" s="165"/>
      <c r="G280" s="165"/>
      <c r="H280" s="165"/>
      <c r="I280" s="165"/>
      <c r="J280" s="165"/>
      <c r="K280" s="166"/>
    </row>
    <row r="281" spans="2:11" ht="15.75">
      <c r="B281" s="170" t="s">
        <v>260</v>
      </c>
      <c r="C281" s="179">
        <v>164</v>
      </c>
      <c r="D281" s="165"/>
      <c r="E281" s="165"/>
      <c r="F281" s="165"/>
      <c r="G281" s="165"/>
      <c r="H281" s="165"/>
      <c r="I281" s="165"/>
      <c r="J281" s="165"/>
      <c r="K281" s="166"/>
    </row>
    <row r="282" spans="2:11" ht="15.75">
      <c r="B282" s="170" t="s">
        <v>262</v>
      </c>
      <c r="C282" s="179">
        <v>165</v>
      </c>
      <c r="D282" s="165"/>
      <c r="E282" s="165"/>
      <c r="F282" s="165"/>
      <c r="G282" s="165"/>
      <c r="H282" s="165"/>
      <c r="I282" s="165"/>
      <c r="J282" s="165"/>
      <c r="K282" s="166"/>
    </row>
    <row r="283" spans="2:11" ht="15.75">
      <c r="B283" s="170" t="s">
        <v>264</v>
      </c>
      <c r="C283" s="179">
        <v>166</v>
      </c>
      <c r="D283" s="165"/>
      <c r="E283" s="165"/>
      <c r="F283" s="165"/>
      <c r="G283" s="165"/>
      <c r="H283" s="165"/>
      <c r="I283" s="165">
        <v>7</v>
      </c>
      <c r="J283" s="165"/>
      <c r="K283" s="166">
        <v>7</v>
      </c>
    </row>
    <row r="284" spans="2:11" ht="15.75">
      <c r="B284" s="170" t="s">
        <v>250</v>
      </c>
      <c r="C284" s="179">
        <v>167</v>
      </c>
      <c r="D284" s="165"/>
      <c r="E284" s="165"/>
      <c r="F284" s="165"/>
      <c r="G284" s="165"/>
      <c r="H284" s="165">
        <v>1</v>
      </c>
      <c r="I284" s="165"/>
      <c r="J284" s="165"/>
      <c r="K284" s="166"/>
    </row>
    <row r="285" spans="2:11" ht="15.75">
      <c r="B285" s="163"/>
      <c r="C285" s="179">
        <v>168</v>
      </c>
      <c r="D285" s="165"/>
      <c r="E285" s="165"/>
      <c r="F285" s="165"/>
      <c r="G285" s="165"/>
      <c r="H285" s="165"/>
      <c r="I285" s="165"/>
      <c r="J285" s="165"/>
      <c r="K285" s="166"/>
    </row>
    <row r="286" spans="2:11" ht="15.75">
      <c r="B286" s="163"/>
      <c r="C286" s="179">
        <v>169</v>
      </c>
      <c r="D286" s="168"/>
      <c r="E286" s="168"/>
      <c r="F286" s="168"/>
      <c r="G286" s="168"/>
      <c r="H286" s="168"/>
      <c r="I286" s="168"/>
      <c r="J286" s="168"/>
      <c r="K286" s="169"/>
    </row>
    <row r="287" spans="2:11" ht="15.75">
      <c r="B287" s="163" t="s">
        <v>267</v>
      </c>
      <c r="C287" s="179">
        <v>170</v>
      </c>
      <c r="D287" s="165"/>
      <c r="E287" s="165"/>
      <c r="F287" s="165"/>
      <c r="G287" s="165"/>
      <c r="H287" s="165"/>
      <c r="I287" s="165"/>
      <c r="J287" s="165"/>
      <c r="K287" s="166"/>
    </row>
    <row r="288" spans="2:11" ht="15.75">
      <c r="B288" s="163" t="s">
        <v>268</v>
      </c>
      <c r="C288" s="179">
        <v>180</v>
      </c>
      <c r="D288" s="165"/>
      <c r="E288" s="165"/>
      <c r="F288" s="165"/>
      <c r="G288" s="165"/>
      <c r="H288" s="165"/>
      <c r="I288" s="165"/>
      <c r="J288" s="165"/>
      <c r="K288" s="166"/>
    </row>
    <row r="289" spans="2:11" ht="15.75">
      <c r="B289" s="163" t="s">
        <v>269</v>
      </c>
      <c r="C289" s="179">
        <v>190</v>
      </c>
      <c r="D289" s="165"/>
      <c r="E289" s="165"/>
      <c r="F289" s="165"/>
      <c r="G289" s="165"/>
      <c r="H289" s="165"/>
      <c r="I289" s="165"/>
      <c r="J289" s="165"/>
      <c r="K289" s="166"/>
    </row>
    <row r="290" spans="2:11" ht="15.75">
      <c r="B290" s="180" t="s">
        <v>277</v>
      </c>
      <c r="C290" s="181">
        <v>200</v>
      </c>
      <c r="D290" s="182">
        <v>148</v>
      </c>
      <c r="E290" s="182"/>
      <c r="F290" s="182"/>
      <c r="G290" s="182"/>
      <c r="H290" s="182">
        <v>1598</v>
      </c>
      <c r="I290" s="182">
        <v>279</v>
      </c>
      <c r="J290" s="182"/>
      <c r="K290" s="183">
        <v>2025</v>
      </c>
    </row>
    <row r="292" spans="2:11" ht="22.5">
      <c r="B292" s="265" t="s">
        <v>278</v>
      </c>
      <c r="C292" s="265"/>
      <c r="D292" s="265"/>
      <c r="E292" s="265"/>
    </row>
    <row r="293" spans="2:11" ht="22.5">
      <c r="B293" s="266" t="s">
        <v>154</v>
      </c>
      <c r="C293" s="266"/>
      <c r="D293" s="266"/>
      <c r="E293" s="266"/>
    </row>
    <row r="294" spans="2:11" ht="18.75">
      <c r="B294" s="48" t="s">
        <v>74</v>
      </c>
      <c r="C294" s="251" t="str">
        <f t="shared" ref="C294:C300" si="3">C80</f>
        <v>Визавиторг</v>
      </c>
      <c r="D294" s="251"/>
      <c r="E294" s="251"/>
    </row>
    <row r="295" spans="2:11" ht="18.75">
      <c r="B295" s="49" t="s">
        <v>2</v>
      </c>
      <c r="C295" s="251" t="str">
        <f t="shared" si="3"/>
        <v>490083115</v>
      </c>
      <c r="D295" s="251"/>
      <c r="E295" s="251"/>
    </row>
    <row r="296" spans="2:11" ht="18.75">
      <c r="B296" s="49" t="s">
        <v>75</v>
      </c>
      <c r="C296" s="251" t="str">
        <f t="shared" si="3"/>
        <v>68200</v>
      </c>
      <c r="D296" s="251"/>
      <c r="E296" s="251"/>
    </row>
    <row r="297" spans="2:11" ht="18.75">
      <c r="B297" s="49" t="s">
        <v>76</v>
      </c>
      <c r="C297" s="251" t="str">
        <f t="shared" si="3"/>
        <v>Открытое акционерное общество</v>
      </c>
      <c r="D297" s="251"/>
      <c r="E297" s="251"/>
    </row>
    <row r="298" spans="2:11" ht="36" customHeight="1">
      <c r="B298" s="49" t="s">
        <v>77</v>
      </c>
      <c r="C298" s="241" t="str">
        <f t="shared" si="3"/>
        <v>Общее собрание акционеров, наблюдательный совет, директор</v>
      </c>
      <c r="D298" s="241"/>
      <c r="E298" s="241"/>
    </row>
    <row r="299" spans="2:11" ht="18.75">
      <c r="B299" s="49" t="s">
        <v>18</v>
      </c>
      <c r="C299" s="251" t="str">
        <f t="shared" si="3"/>
        <v>тыс.руб</v>
      </c>
      <c r="D299" s="251"/>
      <c r="E299" s="251"/>
    </row>
    <row r="300" spans="2:11" ht="54.75" customHeight="1">
      <c r="B300" s="49" t="s">
        <v>80</v>
      </c>
      <c r="C300" s="267" t="str">
        <f t="shared" si="3"/>
        <v>247210, Республика Беларусь, гомельская обл., г.Жлобин, ул.Воровского, 26</v>
      </c>
      <c r="D300" s="268"/>
      <c r="E300" s="245"/>
    </row>
    <row r="301" spans="2:11">
      <c r="B301" s="184"/>
      <c r="E301" s="185"/>
    </row>
    <row r="302" spans="2:11">
      <c r="B302" s="184"/>
      <c r="E302" s="185"/>
    </row>
    <row r="303" spans="2:11" ht="15.75">
      <c r="B303" s="160" t="s">
        <v>155</v>
      </c>
      <c r="C303" s="161" t="s">
        <v>85</v>
      </c>
      <c r="D303" s="161" t="s">
        <v>279</v>
      </c>
      <c r="E303" s="162" t="s">
        <v>280</v>
      </c>
    </row>
    <row r="304" spans="2:11" ht="15.75">
      <c r="B304" s="160">
        <v>1</v>
      </c>
      <c r="C304" s="161">
        <v>2</v>
      </c>
      <c r="D304" s="161">
        <v>3</v>
      </c>
      <c r="E304" s="162">
        <v>4</v>
      </c>
    </row>
    <row r="305" spans="2:5" ht="15.75">
      <c r="B305" s="269" t="s">
        <v>281</v>
      </c>
      <c r="C305" s="269"/>
      <c r="D305" s="269"/>
      <c r="E305" s="269"/>
    </row>
    <row r="306" spans="2:5" ht="15.75">
      <c r="B306" s="163" t="s">
        <v>282</v>
      </c>
      <c r="C306" s="164" t="s">
        <v>159</v>
      </c>
      <c r="D306" s="167">
        <v>5087</v>
      </c>
      <c r="E306" s="186">
        <v>3972</v>
      </c>
    </row>
    <row r="307" spans="2:5" ht="15.75">
      <c r="B307" s="170" t="s">
        <v>283</v>
      </c>
      <c r="C307" s="261" t="s">
        <v>284</v>
      </c>
      <c r="D307" s="270">
        <v>5065</v>
      </c>
      <c r="E307" s="271">
        <v>3964</v>
      </c>
    </row>
    <row r="308" spans="2:5" ht="15.75">
      <c r="B308" s="170" t="s">
        <v>285</v>
      </c>
      <c r="C308" s="261"/>
      <c r="D308" s="270"/>
      <c r="E308" s="271"/>
    </row>
    <row r="309" spans="2:5" ht="15.75">
      <c r="B309" s="170" t="s">
        <v>286</v>
      </c>
      <c r="C309" s="164" t="s">
        <v>287</v>
      </c>
      <c r="D309" s="167"/>
      <c r="E309" s="186"/>
    </row>
    <row r="310" spans="2:5" ht="15.75">
      <c r="B310" s="170" t="s">
        <v>288</v>
      </c>
      <c r="C310" s="164" t="s">
        <v>289</v>
      </c>
      <c r="D310" s="167"/>
      <c r="E310" s="186"/>
    </row>
    <row r="311" spans="2:5" ht="15.75">
      <c r="B311" s="170" t="s">
        <v>290</v>
      </c>
      <c r="C311" s="164" t="s">
        <v>291</v>
      </c>
      <c r="D311" s="167">
        <v>22</v>
      </c>
      <c r="E311" s="186">
        <v>8</v>
      </c>
    </row>
    <row r="312" spans="2:5" ht="15.75">
      <c r="B312" s="170" t="s">
        <v>292</v>
      </c>
      <c r="C312" s="164" t="s">
        <v>161</v>
      </c>
      <c r="D312" s="167">
        <v>4758</v>
      </c>
      <c r="E312" s="186">
        <v>3931</v>
      </c>
    </row>
    <row r="313" spans="2:5" ht="15.75">
      <c r="B313" s="170" t="s">
        <v>283</v>
      </c>
      <c r="C313" s="261" t="s">
        <v>293</v>
      </c>
      <c r="D313" s="270">
        <v>3597</v>
      </c>
      <c r="E313" s="271">
        <v>2956</v>
      </c>
    </row>
    <row r="314" spans="2:5" ht="15.75">
      <c r="B314" s="170" t="s">
        <v>294</v>
      </c>
      <c r="C314" s="261"/>
      <c r="D314" s="270"/>
      <c r="E314" s="271"/>
    </row>
    <row r="315" spans="2:5" ht="15.75">
      <c r="B315" s="170" t="s">
        <v>295</v>
      </c>
      <c r="C315" s="164" t="s">
        <v>296</v>
      </c>
      <c r="D315" s="167">
        <v>586</v>
      </c>
      <c r="E315" s="186">
        <v>503</v>
      </c>
    </row>
    <row r="316" spans="2:5" ht="15.75">
      <c r="B316" s="170" t="s">
        <v>297</v>
      </c>
      <c r="C316" s="164" t="s">
        <v>298</v>
      </c>
      <c r="D316" s="167">
        <v>363</v>
      </c>
      <c r="E316" s="186">
        <v>307</v>
      </c>
    </row>
    <row r="317" spans="2:5" ht="15.75">
      <c r="B317" s="170" t="s">
        <v>299</v>
      </c>
      <c r="C317" s="164" t="s">
        <v>300</v>
      </c>
      <c r="D317" s="167">
        <v>212</v>
      </c>
      <c r="E317" s="186">
        <v>165</v>
      </c>
    </row>
    <row r="318" spans="2:5" ht="15.75">
      <c r="B318" s="163" t="s">
        <v>301</v>
      </c>
      <c r="C318" s="164" t="s">
        <v>163</v>
      </c>
      <c r="D318" s="167">
        <v>329</v>
      </c>
      <c r="E318" s="186">
        <v>41</v>
      </c>
    </row>
    <row r="319" spans="2:5" ht="15.75">
      <c r="B319" s="163" t="s">
        <v>302</v>
      </c>
      <c r="C319" s="130"/>
      <c r="D319" s="187"/>
      <c r="E319" s="188"/>
    </row>
    <row r="320" spans="2:5" ht="15.75">
      <c r="B320" s="163" t="s">
        <v>282</v>
      </c>
      <c r="C320" s="164" t="s">
        <v>165</v>
      </c>
      <c r="D320" s="167"/>
      <c r="E320" s="186"/>
    </row>
    <row r="321" spans="2:5" ht="24" customHeight="1">
      <c r="B321" s="170" t="s">
        <v>303</v>
      </c>
      <c r="C321" s="261" t="s">
        <v>238</v>
      </c>
      <c r="D321" s="270"/>
      <c r="E321" s="271"/>
    </row>
    <row r="322" spans="2:5" ht="31.5" customHeight="1">
      <c r="B322" s="189" t="s">
        <v>304</v>
      </c>
      <c r="C322" s="261"/>
      <c r="D322" s="270"/>
      <c r="E322" s="271"/>
    </row>
    <row r="323" spans="2:5" ht="15.75">
      <c r="B323" s="170" t="s">
        <v>305</v>
      </c>
      <c r="C323" s="164" t="s">
        <v>241</v>
      </c>
      <c r="D323" s="167"/>
      <c r="E323" s="186"/>
    </row>
    <row r="324" spans="2:5" ht="15.75">
      <c r="B324" s="170" t="s">
        <v>306</v>
      </c>
      <c r="C324" s="164" t="s">
        <v>243</v>
      </c>
      <c r="D324" s="167"/>
      <c r="E324" s="186"/>
    </row>
    <row r="325" spans="2:5" ht="15.75">
      <c r="B325" s="170" t="s">
        <v>307</v>
      </c>
      <c r="C325" s="164" t="s">
        <v>245</v>
      </c>
      <c r="D325" s="167"/>
      <c r="E325" s="186"/>
    </row>
    <row r="326" spans="2:5" ht="15.75">
      <c r="B326" s="170" t="s">
        <v>308</v>
      </c>
      <c r="C326" s="164" t="s">
        <v>247</v>
      </c>
      <c r="D326" s="167"/>
      <c r="E326" s="186"/>
    </row>
    <row r="327" spans="2:5" ht="15.75">
      <c r="B327" s="163" t="s">
        <v>292</v>
      </c>
      <c r="C327" s="164" t="s">
        <v>167</v>
      </c>
      <c r="D327" s="167">
        <v>26</v>
      </c>
      <c r="E327" s="186">
        <v>19</v>
      </c>
    </row>
    <row r="328" spans="2:5" ht="22.5" customHeight="1">
      <c r="B328" s="163" t="s">
        <v>303</v>
      </c>
      <c r="C328" s="261" t="s">
        <v>255</v>
      </c>
      <c r="D328" s="270">
        <v>26</v>
      </c>
      <c r="E328" s="271">
        <v>19</v>
      </c>
    </row>
    <row r="329" spans="2:5" ht="32.25" customHeight="1">
      <c r="B329" s="189" t="s">
        <v>309</v>
      </c>
      <c r="C329" s="261"/>
      <c r="D329" s="270"/>
      <c r="E329" s="271"/>
    </row>
    <row r="330" spans="2:5" ht="15.75">
      <c r="B330" s="170" t="s">
        <v>310</v>
      </c>
      <c r="C330" s="164" t="s">
        <v>257</v>
      </c>
      <c r="D330" s="167"/>
      <c r="E330" s="186"/>
    </row>
    <row r="331" spans="2:5" ht="15.75">
      <c r="B331" s="170" t="s">
        <v>311</v>
      </c>
      <c r="C331" s="164" t="s">
        <v>259</v>
      </c>
      <c r="D331" s="167"/>
      <c r="E331" s="186"/>
    </row>
    <row r="332" spans="2:5" ht="15.75">
      <c r="B332" s="170" t="s">
        <v>312</v>
      </c>
      <c r="C332" s="164" t="s">
        <v>261</v>
      </c>
      <c r="D332" s="167"/>
      <c r="E332" s="186"/>
    </row>
    <row r="333" spans="2:5" ht="15.75">
      <c r="B333" s="170" t="s">
        <v>313</v>
      </c>
      <c r="C333" s="164" t="s">
        <v>169</v>
      </c>
      <c r="D333" s="167">
        <v>26</v>
      </c>
      <c r="E333" s="186">
        <v>19</v>
      </c>
    </row>
    <row r="334" spans="2:5" ht="15.75">
      <c r="B334" s="163" t="s">
        <v>314</v>
      </c>
      <c r="C334" s="130"/>
      <c r="D334" s="187"/>
      <c r="E334" s="188"/>
    </row>
    <row r="335" spans="2:5" ht="15.75">
      <c r="B335" s="163" t="s">
        <v>282</v>
      </c>
      <c r="C335" s="164" t="s">
        <v>171</v>
      </c>
      <c r="D335" s="167"/>
      <c r="E335" s="186"/>
    </row>
    <row r="336" spans="2:5" ht="15.75">
      <c r="B336" s="170" t="s">
        <v>303</v>
      </c>
      <c r="C336" s="261" t="s">
        <v>315</v>
      </c>
      <c r="D336" s="270"/>
      <c r="E336" s="271"/>
    </row>
    <row r="337" spans="2:5" ht="15.75">
      <c r="B337" s="170" t="s">
        <v>316</v>
      </c>
      <c r="C337" s="261"/>
      <c r="D337" s="270"/>
      <c r="E337" s="271"/>
    </row>
    <row r="338" spans="2:5" ht="15.75">
      <c r="B338" s="170" t="s">
        <v>317</v>
      </c>
      <c r="C338" s="164" t="s">
        <v>318</v>
      </c>
      <c r="D338" s="167"/>
      <c r="E338" s="186"/>
    </row>
    <row r="339" spans="2:5" ht="15.75">
      <c r="B339" s="170" t="s">
        <v>319</v>
      </c>
      <c r="C339" s="164" t="s">
        <v>320</v>
      </c>
      <c r="D339" s="167"/>
      <c r="E339" s="186"/>
    </row>
    <row r="340" spans="2:5" ht="15.75">
      <c r="B340" s="170" t="s">
        <v>308</v>
      </c>
      <c r="C340" s="164" t="s">
        <v>321</v>
      </c>
      <c r="D340" s="167"/>
      <c r="E340" s="186"/>
    </row>
    <row r="341" spans="2:5" ht="15.75">
      <c r="B341" s="170" t="s">
        <v>292</v>
      </c>
      <c r="C341" s="164" t="s">
        <v>173</v>
      </c>
      <c r="D341" s="167">
        <v>275</v>
      </c>
      <c r="E341" s="186">
        <v>8</v>
      </c>
    </row>
    <row r="342" spans="2:5" ht="15.75">
      <c r="B342" s="170" t="s">
        <v>303</v>
      </c>
      <c r="C342" s="261" t="s">
        <v>322</v>
      </c>
      <c r="D342" s="270">
        <v>267</v>
      </c>
      <c r="E342" s="271">
        <v>2</v>
      </c>
    </row>
    <row r="343" spans="2:5" ht="15.75">
      <c r="B343" s="170" t="s">
        <v>323</v>
      </c>
      <c r="C343" s="261"/>
      <c r="D343" s="270"/>
      <c r="E343" s="271"/>
    </row>
    <row r="344" spans="2:5" ht="15.75">
      <c r="B344" s="170" t="s">
        <v>324</v>
      </c>
      <c r="C344" s="164" t="s">
        <v>325</v>
      </c>
      <c r="D344" s="167">
        <v>7</v>
      </c>
      <c r="E344" s="186">
        <v>6</v>
      </c>
    </row>
    <row r="345" spans="2:5" ht="15.75">
      <c r="B345" s="170" t="s">
        <v>326</v>
      </c>
      <c r="C345" s="164" t="s">
        <v>327</v>
      </c>
      <c r="D345" s="167">
        <v>1</v>
      </c>
      <c r="E345" s="186"/>
    </row>
    <row r="346" spans="2:5" ht="15.75">
      <c r="B346" s="170" t="s">
        <v>328</v>
      </c>
      <c r="C346" s="164" t="s">
        <v>329</v>
      </c>
      <c r="D346" s="167"/>
      <c r="E346" s="186"/>
    </row>
    <row r="347" spans="2:5" ht="15.75">
      <c r="B347" s="170" t="s">
        <v>312</v>
      </c>
      <c r="C347" s="164" t="s">
        <v>330</v>
      </c>
      <c r="D347" s="167"/>
      <c r="E347" s="186"/>
    </row>
    <row r="348" spans="2:5" ht="15.75">
      <c r="B348" s="163" t="s">
        <v>331</v>
      </c>
      <c r="C348" s="179">
        <v>100</v>
      </c>
      <c r="D348" s="167">
        <v>-275</v>
      </c>
      <c r="E348" s="186">
        <v>-8</v>
      </c>
    </row>
    <row r="349" spans="2:5" ht="15.75">
      <c r="B349" s="163" t="s">
        <v>332</v>
      </c>
      <c r="C349" s="179">
        <v>110</v>
      </c>
      <c r="D349" s="167">
        <v>28</v>
      </c>
      <c r="E349" s="186">
        <v>14</v>
      </c>
    </row>
    <row r="350" spans="2:5" ht="15.75">
      <c r="B350" s="163" t="s">
        <v>333</v>
      </c>
      <c r="C350" s="179">
        <v>120</v>
      </c>
      <c r="D350" s="167">
        <v>24</v>
      </c>
      <c r="E350" s="186">
        <v>10</v>
      </c>
    </row>
    <row r="351" spans="2:5" ht="15.75">
      <c r="B351" s="163" t="s">
        <v>334</v>
      </c>
      <c r="C351" s="179">
        <v>130</v>
      </c>
      <c r="D351" s="167">
        <v>52</v>
      </c>
      <c r="E351" s="186">
        <v>24</v>
      </c>
    </row>
    <row r="352" spans="2:5" ht="15.75">
      <c r="B352" s="180" t="s">
        <v>335</v>
      </c>
      <c r="C352" s="181">
        <v>140</v>
      </c>
      <c r="D352" s="190"/>
      <c r="E352" s="191"/>
    </row>
  </sheetData>
  <mergeCells count="178">
    <mergeCell ref="C328:C329"/>
    <mergeCell ref="D328:D329"/>
    <mergeCell ref="E328:E329"/>
    <mergeCell ref="C336:C337"/>
    <mergeCell ref="D336:D337"/>
    <mergeCell ref="E336:E337"/>
    <mergeCell ref="C342:C343"/>
    <mergeCell ref="D342:D343"/>
    <mergeCell ref="E342:E343"/>
    <mergeCell ref="B305:E305"/>
    <mergeCell ref="C307:C308"/>
    <mergeCell ref="D307:D308"/>
    <mergeCell ref="E307:E308"/>
    <mergeCell ref="C313:C314"/>
    <mergeCell ref="D313:D314"/>
    <mergeCell ref="E313:E314"/>
    <mergeCell ref="C321:C322"/>
    <mergeCell ref="D321:D322"/>
    <mergeCell ref="E321:E322"/>
    <mergeCell ref="B292:E292"/>
    <mergeCell ref="B293:E293"/>
    <mergeCell ref="C294:E294"/>
    <mergeCell ref="C295:E295"/>
    <mergeCell ref="C296:E296"/>
    <mergeCell ref="C297:E297"/>
    <mergeCell ref="C298:E298"/>
    <mergeCell ref="C299:E299"/>
    <mergeCell ref="C300:E300"/>
    <mergeCell ref="C277:C278"/>
    <mergeCell ref="D277:D278"/>
    <mergeCell ref="E277:E278"/>
    <mergeCell ref="F277:F278"/>
    <mergeCell ref="G277:G278"/>
    <mergeCell ref="H277:H278"/>
    <mergeCell ref="I277:I278"/>
    <mergeCell ref="J277:J278"/>
    <mergeCell ref="K277:K278"/>
    <mergeCell ref="C267:C268"/>
    <mergeCell ref="D267:D268"/>
    <mergeCell ref="E267:E268"/>
    <mergeCell ref="F267:F268"/>
    <mergeCell ref="G267:G268"/>
    <mergeCell ref="H267:H268"/>
    <mergeCell ref="I267:I268"/>
    <mergeCell ref="J267:J268"/>
    <mergeCell ref="K267:K268"/>
    <mergeCell ref="C265:C266"/>
    <mergeCell ref="D265:D266"/>
    <mergeCell ref="E265:E266"/>
    <mergeCell ref="F265:F266"/>
    <mergeCell ref="G265:G266"/>
    <mergeCell ref="H265:H266"/>
    <mergeCell ref="I265:I266"/>
    <mergeCell ref="J265:J266"/>
    <mergeCell ref="K265:K266"/>
    <mergeCell ref="C246:C247"/>
    <mergeCell ref="D246:D247"/>
    <mergeCell ref="E246:E247"/>
    <mergeCell ref="F246:F247"/>
    <mergeCell ref="G246:G247"/>
    <mergeCell ref="H246:H247"/>
    <mergeCell ref="I246:I247"/>
    <mergeCell ref="J246:J247"/>
    <mergeCell ref="K246:K247"/>
    <mergeCell ref="H227:H228"/>
    <mergeCell ref="I227:I228"/>
    <mergeCell ref="J227:J228"/>
    <mergeCell ref="K227:K228"/>
    <mergeCell ref="C235:C236"/>
    <mergeCell ref="D235:D236"/>
    <mergeCell ref="E235:E236"/>
    <mergeCell ref="F235:F236"/>
    <mergeCell ref="G235:G236"/>
    <mergeCell ref="H235:H236"/>
    <mergeCell ref="I235:I236"/>
    <mergeCell ref="J235:J236"/>
    <mergeCell ref="K235:K236"/>
    <mergeCell ref="C224:E224"/>
    <mergeCell ref="C225:E225"/>
    <mergeCell ref="C226:E226"/>
    <mergeCell ref="B227:B228"/>
    <mergeCell ref="C227:C228"/>
    <mergeCell ref="D227:D228"/>
    <mergeCell ref="E227:E228"/>
    <mergeCell ref="F227:F228"/>
    <mergeCell ref="G227:G228"/>
    <mergeCell ref="C171:E171"/>
    <mergeCell ref="C172:E172"/>
    <mergeCell ref="C173:E173"/>
    <mergeCell ref="B218:E218"/>
    <mergeCell ref="B219:E219"/>
    <mergeCell ref="C220:E220"/>
    <mergeCell ref="C221:E221"/>
    <mergeCell ref="C222:E222"/>
    <mergeCell ref="C223:E223"/>
    <mergeCell ref="B127:D127"/>
    <mergeCell ref="B137:D137"/>
    <mergeCell ref="B145:D145"/>
    <mergeCell ref="B165:E165"/>
    <mergeCell ref="B166:E166"/>
    <mergeCell ref="C167:E167"/>
    <mergeCell ref="C168:E168"/>
    <mergeCell ref="C169:E169"/>
    <mergeCell ref="C170:E170"/>
    <mergeCell ref="C83:E83"/>
    <mergeCell ref="C84:E84"/>
    <mergeCell ref="C85:E85"/>
    <mergeCell ref="C86:E86"/>
    <mergeCell ref="C88:E88"/>
    <mergeCell ref="C89:E89"/>
    <mergeCell ref="C90:E90"/>
    <mergeCell ref="B94:D94"/>
    <mergeCell ref="B107:D107"/>
    <mergeCell ref="B75:C75"/>
    <mergeCell ref="D75:E75"/>
    <mergeCell ref="B76:E76"/>
    <mergeCell ref="B77:E77"/>
    <mergeCell ref="C78:E78"/>
    <mergeCell ref="B79:E79"/>
    <mergeCell ref="C80:E80"/>
    <mergeCell ref="C81:E81"/>
    <mergeCell ref="C82:E82"/>
    <mergeCell ref="B69:C69"/>
    <mergeCell ref="D69:E69"/>
    <mergeCell ref="B70:C70"/>
    <mergeCell ref="D70:E70"/>
    <mergeCell ref="B71:C71"/>
    <mergeCell ref="D71:E71"/>
    <mergeCell ref="B72:E72"/>
    <mergeCell ref="B73:E73"/>
    <mergeCell ref="B74:E74"/>
    <mergeCell ref="B52:C52"/>
    <mergeCell ref="D52:E52"/>
    <mergeCell ref="B53:C53"/>
    <mergeCell ref="D53:E53"/>
    <mergeCell ref="B54:C54"/>
    <mergeCell ref="D54:E54"/>
    <mergeCell ref="B55:E55"/>
    <mergeCell ref="B68:C68"/>
    <mergeCell ref="D68:E68"/>
    <mergeCell ref="B47:C47"/>
    <mergeCell ref="D47:E47"/>
    <mergeCell ref="B48:C48"/>
    <mergeCell ref="D48:E48"/>
    <mergeCell ref="B49:C49"/>
    <mergeCell ref="D49:E49"/>
    <mergeCell ref="B50:C50"/>
    <mergeCell ref="D50:E50"/>
    <mergeCell ref="B51:C51"/>
    <mergeCell ref="D51:E51"/>
    <mergeCell ref="C38:D38"/>
    <mergeCell ref="C39:D39"/>
    <mergeCell ref="C40:D40"/>
    <mergeCell ref="C41:D41"/>
    <mergeCell ref="C42:D42"/>
    <mergeCell ref="C43:D43"/>
    <mergeCell ref="C44:D44"/>
    <mergeCell ref="B45:E45"/>
    <mergeCell ref="B46:C46"/>
    <mergeCell ref="D46:E46"/>
    <mergeCell ref="C10:D10"/>
    <mergeCell ref="C11:D11"/>
    <mergeCell ref="C12:D12"/>
    <mergeCell ref="C13:D13"/>
    <mergeCell ref="B14:E14"/>
    <mergeCell ref="B34:E34"/>
    <mergeCell ref="B35:E35"/>
    <mergeCell ref="C36:D36"/>
    <mergeCell ref="C37:D37"/>
    <mergeCell ref="B1:E1"/>
    <mergeCell ref="C2:E2"/>
    <mergeCell ref="C3:E3"/>
    <mergeCell ref="B4:E4"/>
    <mergeCell ref="B5:E5"/>
    <mergeCell ref="C6:E6"/>
    <mergeCell ref="C7:D7"/>
    <mergeCell ref="C8:D8"/>
    <mergeCell ref="C9:D9"/>
  </mergeCells>
  <printOptions gridLines="1"/>
  <pageMargins left="0.55118110236220474" right="0.23622047244094491" top="0.47244094488188981" bottom="0.19685039370078741" header="0.51181102362204722" footer="0.27559055118110237"/>
  <pageSetup paperSize="9" scale="70" fitToHeight="0" orientation="landscape" horizontalDpi="300" verticalDpi="300" r:id="rId1"/>
  <legacyDrawing r:id="rId2"/>
  <extLst xmlns:xr="http://schemas.microsoft.com/office/spreadsheetml/2014/revision" xmlns:x14="http://schemas.microsoft.com/office/spreadsheetml/2009/9/main">
    <ext uri="{CCE6A557-97BC-4b89-ADB6-D9C93CAAB3DF}">
      <x14:dataValidations xmlns:xm="http://schemas.microsoft.com/office/excel/2006/main" count="2" disablePrompts="0">
        <x14:dataValidation xr:uid="{006600A0-0060-42A8-8650-004300D900C5}" type="decimal" allowBlank="1" errorStyle="stop" imeMode="noControl" operator="between" showDropDown="0" showErrorMessage="1" showInputMessage="0">
          <x14:formula1>
            <xm:f>-9.99999999999999E+023</xm:f>
          </x14:formula1>
          <x14:formula2>
            <xm:f>9.99999999999999E+023</xm:f>
          </x14:formula2>
          <xm:sqref>E57:E58 E61:E63 D65:E65</xm:sqref>
        </x14:dataValidation>
        <x14:dataValidation xr:uid="{00950001-0076-40E9-AE95-000A00EC00D6}" type="decimal" allowBlank="1" error="Значение должно быть числом" errorStyle="stop" imeMode="noControl" operator="between" showDropDown="0" showErrorMessage="1" showInputMessage="0">
          <x14:formula1>
            <xm:f>-9.99999999999999E+023</xm:f>
          </x14:formula1>
          <x14:formula2>
            <xm:f>9.99999999999999E+023</xm:f>
          </x14:formula2>
          <xm:sqref>D57:D58 D61:D63 D66:E67</xm:sqref>
        </x14:dataValidation>
      </x14:dataValidations>
    </ext>
  </extLst>
</worksheet>
</file>

<file path=docProps/app.xml><?xml version="1.0" encoding="utf-8"?>
<Properties xmlns="http://schemas.openxmlformats.org/officeDocument/2006/extended-properties" xmlns:vt="http://schemas.openxmlformats.org/officeDocument/2006/docPropsVTypes">
  <Template/>
  <Application>R7-Office/7.4.0.112</Application>
  <DocSecurity>0</DocSecurity>
  <ScaleCrop>false</ScaleCrop>
  <HeadingPairs>
    <vt:vector size="2" baseType="variant">
      <vt:variant>
        <vt:lpstr>Листы</vt:lpstr>
      </vt:variant>
      <vt:variant>
        <vt:i4>1</vt:i4>
      </vt:variant>
    </vt:vector>
  </HeadingPairs>
  <TitlesOfParts>
    <vt:vector size="1" baseType="lpstr">
      <vt:lpstr>Годовой отчет за 2023 год</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dc:creator>
  <cp:lastModifiedBy>user</cp:lastModifiedBy>
  <cp:revision>2</cp:revision>
  <cp:lastPrinted>2024-04-22T06:21:38Z</cp:lastPrinted>
  <dcterms:created xsi:type="dcterms:W3CDTF">2011-03-15T14:50:39Z</dcterms:created>
  <dcterms:modified xsi:type="dcterms:W3CDTF">2024-04-22T08:53:29Z</dcterms:modified>
  <dc:language>en-US</dc:language>
</cp:coreProperties>
</file>